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46.16\финансовый отдел\Финансовый менеджмент\за 2022 год\СВОД исходные данные для расчета значения показателей мониторинга качества финансового менеджмента ГРБС за 2021 год\"/>
    </mc:Choice>
  </mc:AlternateContent>
  <xr:revisionPtr revIDLastSave="0" documentId="13_ncr:1_{060C879A-DC20-4E25-B8FA-474979EBA03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исп бюдж (фин)_3" sheetId="1" r:id="rId1"/>
  </sheets>
  <definedNames>
    <definedName name="_xlnm.Print_Area" localSheetId="0">'исп бюдж (фин)_3'!$A$2:$AB$19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7" i="1" l="1"/>
  <c r="Z17" i="1"/>
  <c r="AB8" i="1"/>
  <c r="AB9" i="1"/>
  <c r="AB10" i="1"/>
  <c r="AB11" i="1"/>
  <c r="AB12" i="1"/>
  <c r="AB13" i="1"/>
  <c r="AB14" i="1"/>
  <c r="AB15" i="1"/>
  <c r="AB16" i="1"/>
  <c r="AB7" i="1"/>
  <c r="X8" i="1"/>
  <c r="X11" i="1"/>
  <c r="X12" i="1"/>
  <c r="X13" i="1"/>
  <c r="X14" i="1"/>
  <c r="X16" i="1"/>
  <c r="AB17" i="1" l="1"/>
</calcChain>
</file>

<file path=xl/sharedStrings.xml><?xml version="1.0" encoding="utf-8"?>
<sst xmlns="http://schemas.openxmlformats.org/spreadsheetml/2006/main" count="44" uniqueCount="39">
  <si>
    <t/>
  </si>
  <si>
    <t>фин</t>
  </si>
  <si>
    <t>казначейству</t>
  </si>
  <si>
    <t>распоряжениям</t>
  </si>
  <si>
    <t>4 квартал</t>
  </si>
  <si>
    <t>на год</t>
  </si>
  <si>
    <t>роспись</t>
  </si>
  <si>
    <t>ЭКР</t>
  </si>
  <si>
    <t>ВР</t>
  </si>
  <si>
    <t>Мер.</t>
  </si>
  <si>
    <t>ЦСР</t>
  </si>
  <si>
    <t>РзПр</t>
  </si>
  <si>
    <t>№ п/п</t>
  </si>
  <si>
    <t>Суммартная оценка качества финансового менеджмента (КФМ)</t>
  </si>
  <si>
    <t>901.Совет муниципального образования Усть-Лабинский район</t>
  </si>
  <si>
    <t>926.Отдел  культуры АМО Усть-Лабинский район</t>
  </si>
  <si>
    <t>929.Отдел по физической культуре и спорту АМО Усть-Лабинский район</t>
  </si>
  <si>
    <t>934.Отдел по делам молодежи АМО Усть-Лабинский район</t>
  </si>
  <si>
    <t>953.Отдел по вопросам семьи и детства АМО Усть-Лабинский район</t>
  </si>
  <si>
    <t>902.Администрация МО Усть-Лабинский район</t>
  </si>
  <si>
    <t>905.Финансовый отдел АМО Усть-Лабинский район</t>
  </si>
  <si>
    <t>910.Контрольно-счетная палата АМО Усть-Лабинский район</t>
  </si>
  <si>
    <t>921.Управление по вопросам земельных отношений и учета муниципальной собственности АМО Усть-Лабинский район</t>
  </si>
  <si>
    <t>925.Управление образованием АМО Усть-Лабинский район</t>
  </si>
  <si>
    <t>нет показателей для расчета</t>
  </si>
  <si>
    <t>-</t>
  </si>
  <si>
    <t>Э.А. Пушкова</t>
  </si>
  <si>
    <t xml:space="preserve">по расчету показателя 2.1  "Р4  Качество планирования поступлений налоговых и неналоговых доходов местного бюджета" </t>
  </si>
  <si>
    <t>расчеты, P4 =(R/Rn)*100</t>
  </si>
  <si>
    <t>Итого:</t>
  </si>
  <si>
    <t>Сводный рейтинг главных администраторов доходов бюджета муниципального образования Усть-Лабинский район по качеству финансового менеджмента за 2022 год</t>
  </si>
  <si>
    <t>показатель Rn-утвержденное бюджетное назначение по налоговым и неналоговым доходам местного бюджета по главному администратору доходов местного бюджета по данным отчета ф. 0503127 за 2022 г.</t>
  </si>
  <si>
    <t>Наименование главного администратора доходов бюджета</t>
  </si>
  <si>
    <t>рублей</t>
  </si>
  <si>
    <t>показатель R- кассовое исполнение по налоговым и неналоговым доходам местного бюджета по главному администратору доходов местного бюджета по данным отчета об исполнении местного бюджета                   ф. 0503127 за 2022 г.</t>
  </si>
  <si>
    <t>показатель P4 -процент выполнения плана по налоговым и неналоговым доходам за 2022 год, %</t>
  </si>
  <si>
    <t>Заведующий сектором                                         отраслевого финансирования                                          и доходов бюджета                   финансового отдела</t>
  </si>
  <si>
    <t xml:space="preserve"> </t>
  </si>
  <si>
    <t xml:space="preserve"> включая в том числе 2.1.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</si>
</sst>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,##0.00;[Red]\-#,##0.00;0.00"/>
    <numFmt numFmtId="165" formatCode="0\.00"/>
    <numFmt numFmtId="166" formatCode="00\.00\.00"/>
    <numFmt numFmtId="167" formatCode="000\.00\.00"/>
    <numFmt numFmtId="168" formatCode="000"/>
    <numFmt numFmtId="169" formatCode="0000000000"/>
    <numFmt numFmtId="170" formatCode="0000"/>
    <numFmt numFmtId="171" formatCode="#,##0;[Red]\-#,##0;0"/>
    <numFmt numFmtId="172" formatCode="#,##0_ ;[Red]\-#,##0\ "/>
    <numFmt numFmtId="173" formatCode="#,##0.0"/>
  </numFmts>
  <fonts count="5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vertical="center" wrapText="1"/>
    </xf>
    <xf numFmtId="0" fontId="0" fillId="3" borderId="0" xfId="0" applyFill="1" applyAlignment="1">
      <alignment wrapText="1"/>
    </xf>
    <xf numFmtId="0" fontId="4" fillId="0" borderId="0" xfId="0" applyFont="1" applyAlignment="1" applyProtection="1">
      <alignment horizontal="center" wrapText="1"/>
      <protection hidden="1"/>
    </xf>
    <xf numFmtId="0" fontId="3" fillId="0" borderId="0" xfId="0" applyFont="1" applyAlignment="1">
      <alignment wrapText="1"/>
    </xf>
    <xf numFmtId="0" fontId="3" fillId="0" borderId="1" xfId="0" applyFont="1" applyBorder="1" applyAlignment="1" applyProtection="1">
      <alignment vertic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 applyProtection="1">
      <alignment horizontal="center" vertical="top" wrapText="1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right" wrapText="1"/>
    </xf>
    <xf numFmtId="0" fontId="1" fillId="0" borderId="0" xfId="0" applyFont="1" applyAlignment="1">
      <alignment wrapText="1"/>
    </xf>
    <xf numFmtId="171" fontId="3" fillId="0" borderId="1" xfId="0" applyNumberFormat="1" applyFont="1" applyBorder="1" applyAlignment="1" applyProtection="1">
      <alignment horizontal="center" wrapText="1"/>
      <protection hidden="1"/>
    </xf>
    <xf numFmtId="168" fontId="3" fillId="0" borderId="1" xfId="0" applyNumberFormat="1" applyFont="1" applyBorder="1" applyAlignment="1" applyProtection="1">
      <alignment wrapText="1"/>
      <protection hidden="1"/>
    </xf>
    <xf numFmtId="170" fontId="3" fillId="0" borderId="1" xfId="0" applyNumberFormat="1" applyFont="1" applyBorder="1" applyAlignment="1" applyProtection="1">
      <alignment wrapText="1"/>
      <protection hidden="1"/>
    </xf>
    <xf numFmtId="164" fontId="3" fillId="0" borderId="1" xfId="0" applyNumberFormat="1" applyFont="1" applyBorder="1" applyAlignment="1" applyProtection="1">
      <alignment wrapText="1"/>
      <protection hidden="1"/>
    </xf>
    <xf numFmtId="169" fontId="3" fillId="0" borderId="1" xfId="0" applyNumberFormat="1" applyFont="1" applyBorder="1" applyAlignment="1" applyProtection="1">
      <alignment wrapText="1"/>
      <protection hidden="1"/>
    </xf>
    <xf numFmtId="166" fontId="3" fillId="0" borderId="1" xfId="0" applyNumberFormat="1" applyFont="1" applyBorder="1" applyAlignment="1" applyProtection="1">
      <alignment wrapText="1"/>
      <protection hidden="1"/>
    </xf>
    <xf numFmtId="0" fontId="3" fillId="0" borderId="1" xfId="0" applyFont="1" applyBorder="1" applyAlignment="1" applyProtection="1">
      <alignment wrapText="1"/>
      <protection hidden="1"/>
    </xf>
    <xf numFmtId="165" fontId="3" fillId="0" borderId="1" xfId="0" applyNumberFormat="1" applyFont="1" applyBorder="1" applyAlignment="1" applyProtection="1">
      <alignment wrapText="1"/>
      <protection hidden="1"/>
    </xf>
    <xf numFmtId="167" fontId="3" fillId="0" borderId="1" xfId="0" applyNumberFormat="1" applyFont="1" applyBorder="1" applyAlignment="1" applyProtection="1">
      <alignment wrapText="1"/>
      <protection hidden="1"/>
    </xf>
    <xf numFmtId="172" fontId="4" fillId="0" borderId="1" xfId="0" applyNumberFormat="1" applyFont="1" applyBorder="1" applyAlignment="1" applyProtection="1">
      <alignment horizontal="center" wrapText="1"/>
      <protection hidden="1"/>
    </xf>
    <xf numFmtId="171" fontId="4" fillId="0" borderId="1" xfId="0" applyNumberFormat="1" applyFont="1" applyBorder="1" applyAlignment="1" applyProtection="1">
      <alignment horizontal="center" wrapText="1"/>
      <protection hidden="1"/>
    </xf>
    <xf numFmtId="4" fontId="3" fillId="0" borderId="1" xfId="0" applyNumberFormat="1" applyFont="1" applyBorder="1" applyAlignment="1" applyProtection="1">
      <alignment horizontal="right" wrapText="1"/>
      <protection hidden="1"/>
    </xf>
    <xf numFmtId="173" fontId="3" fillId="0" borderId="1" xfId="0" applyNumberFormat="1" applyFont="1" applyBorder="1" applyAlignment="1" applyProtection="1">
      <alignment horizontal="right" wrapText="1"/>
      <protection hidden="1"/>
    </xf>
    <xf numFmtId="0" fontId="4" fillId="0" borderId="1" xfId="0" applyFont="1" applyBorder="1" applyAlignment="1" applyProtection="1">
      <alignment wrapText="1"/>
      <protection hidden="1"/>
    </xf>
    <xf numFmtId="164" fontId="4" fillId="0" borderId="1" xfId="0" applyNumberFormat="1" applyFont="1" applyBorder="1" applyAlignment="1" applyProtection="1">
      <alignment wrapText="1"/>
      <protection hidden="1"/>
    </xf>
    <xf numFmtId="4" fontId="4" fillId="0" borderId="1" xfId="0" applyNumberFormat="1" applyFont="1" applyBorder="1" applyAlignment="1" applyProtection="1">
      <alignment horizontal="right" wrapText="1"/>
      <protection hidden="1"/>
    </xf>
    <xf numFmtId="173" fontId="4" fillId="0" borderId="1" xfId="0" applyNumberFormat="1" applyFont="1" applyBorder="1" applyAlignment="1" applyProtection="1">
      <alignment horizontal="right" wrapText="1"/>
      <protection hidden="1"/>
    </xf>
    <xf numFmtId="0" fontId="4" fillId="0" borderId="1" xfId="0" applyFont="1" applyBorder="1" applyAlignment="1" applyProtection="1">
      <alignment horizont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4" fillId="0" borderId="2" xfId="0" applyFont="1" applyBorder="1" applyAlignment="1" applyProtection="1">
      <alignment horizontal="center" vertical="center" wrapText="1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52"/>
  <sheetViews>
    <sheetView showGridLines="0" tabSelected="1" topLeftCell="A8" zoomScaleNormal="100" zoomScaleSheetLayoutView="100" workbookViewId="0">
      <selection activeCell="X17" sqref="X17"/>
    </sheetView>
  </sheetViews>
  <sheetFormatPr defaultColWidth="8.26953125" defaultRowHeight="12.5" x14ac:dyDescent="0.25"/>
  <cols>
    <col min="1" max="1" width="3.7265625" style="2" customWidth="1"/>
    <col min="2" max="2" width="28.26953125" style="1" customWidth="1"/>
    <col min="3" max="23" width="0" style="1" hidden="1" customWidth="1"/>
    <col min="24" max="24" width="12.7265625" style="2" customWidth="1"/>
    <col min="25" max="25" width="11.7265625" style="4" customWidth="1"/>
    <col min="26" max="26" width="21" style="4" customWidth="1"/>
    <col min="27" max="27" width="24.1796875" style="4" customWidth="1"/>
    <col min="28" max="28" width="18.453125" style="1" customWidth="1"/>
    <col min="29" max="233" width="9.1796875" style="1" customWidth="1"/>
    <col min="234" max="16384" width="8.26953125" style="1"/>
  </cols>
  <sheetData>
    <row r="1" spans="1:28" ht="36.75" customHeight="1" x14ac:dyDescent="0.25"/>
    <row r="2" spans="1:28" ht="36.75" customHeight="1" x14ac:dyDescent="0.25">
      <c r="A2" s="36" t="s">
        <v>30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</row>
    <row r="3" spans="1:28" ht="36.75" customHeight="1" x14ac:dyDescent="0.25">
      <c r="A3" s="13"/>
      <c r="B3" s="36" t="s">
        <v>27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</row>
    <row r="4" spans="1:28" ht="36" customHeight="1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15" t="s">
        <v>33</v>
      </c>
    </row>
    <row r="5" spans="1:28" s="3" customFormat="1" x14ac:dyDescent="0.25">
      <c r="A5" s="35" t="s">
        <v>12</v>
      </c>
      <c r="B5" s="35" t="s">
        <v>32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35" t="s">
        <v>13</v>
      </c>
      <c r="Y5" s="8"/>
      <c r="Z5" s="37" t="s">
        <v>28</v>
      </c>
      <c r="AA5" s="38"/>
      <c r="AB5" s="39"/>
    </row>
    <row r="6" spans="1:28" s="3" customFormat="1" ht="145.5" customHeight="1" x14ac:dyDescent="0.25">
      <c r="A6" s="35"/>
      <c r="B6" s="35"/>
      <c r="C6" s="9" t="s">
        <v>11</v>
      </c>
      <c r="D6" s="9"/>
      <c r="E6" s="9"/>
      <c r="F6" s="9"/>
      <c r="G6" s="9" t="s">
        <v>10</v>
      </c>
      <c r="H6" s="9" t="s">
        <v>9</v>
      </c>
      <c r="I6" s="9" t="s">
        <v>8</v>
      </c>
      <c r="J6" s="9"/>
      <c r="K6" s="9" t="s">
        <v>7</v>
      </c>
      <c r="L6" s="9"/>
      <c r="M6" s="9" t="s">
        <v>1</v>
      </c>
      <c r="N6" s="7"/>
      <c r="O6" s="9"/>
      <c r="P6" s="9"/>
      <c r="Q6" s="9"/>
      <c r="R6" s="9" t="s">
        <v>6</v>
      </c>
      <c r="S6" s="10" t="s">
        <v>5</v>
      </c>
      <c r="T6" s="9" t="s">
        <v>4</v>
      </c>
      <c r="U6" s="9" t="s">
        <v>0</v>
      </c>
      <c r="V6" s="10" t="s">
        <v>3</v>
      </c>
      <c r="W6" s="10" t="s">
        <v>2</v>
      </c>
      <c r="X6" s="35"/>
      <c r="Y6" s="12" t="s">
        <v>38</v>
      </c>
      <c r="Z6" s="12" t="s">
        <v>34</v>
      </c>
      <c r="AA6" s="12" t="s">
        <v>31</v>
      </c>
      <c r="AB6" s="14" t="s">
        <v>35</v>
      </c>
    </row>
    <row r="7" spans="1:28" ht="35.25" customHeight="1" x14ac:dyDescent="0.25">
      <c r="A7" s="17">
        <v>1</v>
      </c>
      <c r="B7" s="18" t="s">
        <v>14</v>
      </c>
      <c r="C7" s="19"/>
      <c r="D7" s="20"/>
      <c r="E7" s="20"/>
      <c r="F7" s="20"/>
      <c r="G7" s="21"/>
      <c r="H7" s="22"/>
      <c r="I7" s="18"/>
      <c r="J7" s="20"/>
      <c r="K7" s="18"/>
      <c r="L7" s="22"/>
      <c r="M7" s="18"/>
      <c r="N7" s="23"/>
      <c r="O7" s="24">
        <v>0</v>
      </c>
      <c r="P7" s="23"/>
      <c r="Q7" s="25"/>
      <c r="R7" s="20">
        <v>0</v>
      </c>
      <c r="S7" s="20"/>
      <c r="T7" s="20">
        <v>0</v>
      </c>
      <c r="U7" s="20">
        <v>0</v>
      </c>
      <c r="V7" s="20"/>
      <c r="W7" s="20">
        <v>0</v>
      </c>
      <c r="X7" s="26" t="s">
        <v>25</v>
      </c>
      <c r="Y7" s="27" t="s">
        <v>24</v>
      </c>
      <c r="Z7" s="28">
        <v>0</v>
      </c>
      <c r="AA7" s="28">
        <v>0</v>
      </c>
      <c r="AB7" s="29" t="e">
        <f>ROUND(Z7/AA7*100,1)</f>
        <v>#DIV/0!</v>
      </c>
    </row>
    <row r="8" spans="1:28" ht="23" x14ac:dyDescent="0.25">
      <c r="A8" s="17">
        <v>2</v>
      </c>
      <c r="B8" s="18" t="s">
        <v>19</v>
      </c>
      <c r="C8" s="19"/>
      <c r="D8" s="20"/>
      <c r="E8" s="20"/>
      <c r="F8" s="20"/>
      <c r="G8" s="21"/>
      <c r="H8" s="22"/>
      <c r="I8" s="18"/>
      <c r="J8" s="20"/>
      <c r="K8" s="18"/>
      <c r="L8" s="22"/>
      <c r="M8" s="18"/>
      <c r="N8" s="23"/>
      <c r="O8" s="24">
        <v>0</v>
      </c>
      <c r="P8" s="23"/>
      <c r="Q8" s="25"/>
      <c r="R8" s="20">
        <v>0</v>
      </c>
      <c r="S8" s="20"/>
      <c r="T8" s="20">
        <v>0</v>
      </c>
      <c r="U8" s="20">
        <v>0</v>
      </c>
      <c r="V8" s="20"/>
      <c r="W8" s="20">
        <v>0</v>
      </c>
      <c r="X8" s="26">
        <f t="shared" ref="X8:X16" si="0">Y8</f>
        <v>5</v>
      </c>
      <c r="Y8" s="27">
        <v>5</v>
      </c>
      <c r="Z8" s="28">
        <v>4562848.9800000004</v>
      </c>
      <c r="AA8" s="28">
        <v>4131012.32</v>
      </c>
      <c r="AB8" s="29">
        <f t="shared" ref="AB8:AB17" si="1">ROUND(Z8/AA8*100,1)</f>
        <v>110.5</v>
      </c>
    </row>
    <row r="9" spans="1:28" ht="34.5" x14ac:dyDescent="0.25">
      <c r="A9" s="17">
        <v>3</v>
      </c>
      <c r="B9" s="18" t="s">
        <v>20</v>
      </c>
      <c r="C9" s="19"/>
      <c r="D9" s="20"/>
      <c r="E9" s="20"/>
      <c r="F9" s="20"/>
      <c r="G9" s="21"/>
      <c r="H9" s="22"/>
      <c r="I9" s="18"/>
      <c r="J9" s="20"/>
      <c r="K9" s="18"/>
      <c r="L9" s="22"/>
      <c r="M9" s="18"/>
      <c r="N9" s="23"/>
      <c r="O9" s="24">
        <v>0</v>
      </c>
      <c r="P9" s="23"/>
      <c r="Q9" s="25"/>
      <c r="R9" s="20">
        <v>0</v>
      </c>
      <c r="S9" s="20"/>
      <c r="T9" s="20">
        <v>0</v>
      </c>
      <c r="U9" s="20">
        <v>0</v>
      </c>
      <c r="V9" s="20"/>
      <c r="W9" s="20">
        <v>0</v>
      </c>
      <c r="X9" s="26" t="s">
        <v>25</v>
      </c>
      <c r="Y9" s="27" t="s">
        <v>24</v>
      </c>
      <c r="Z9" s="28">
        <v>0</v>
      </c>
      <c r="AA9" s="28">
        <v>0</v>
      </c>
      <c r="AB9" s="29" t="e">
        <f t="shared" si="1"/>
        <v>#DIV/0!</v>
      </c>
    </row>
    <row r="10" spans="1:28" ht="23" x14ac:dyDescent="0.25">
      <c r="A10" s="17">
        <v>4</v>
      </c>
      <c r="B10" s="18" t="s">
        <v>21</v>
      </c>
      <c r="C10" s="19"/>
      <c r="D10" s="20"/>
      <c r="E10" s="20"/>
      <c r="F10" s="20"/>
      <c r="G10" s="21"/>
      <c r="H10" s="22"/>
      <c r="I10" s="18"/>
      <c r="J10" s="20"/>
      <c r="K10" s="18"/>
      <c r="L10" s="22"/>
      <c r="M10" s="18"/>
      <c r="N10" s="23"/>
      <c r="O10" s="24">
        <v>0</v>
      </c>
      <c r="P10" s="23"/>
      <c r="Q10" s="25"/>
      <c r="R10" s="20">
        <v>0</v>
      </c>
      <c r="S10" s="20"/>
      <c r="T10" s="20">
        <v>0</v>
      </c>
      <c r="U10" s="20">
        <v>0</v>
      </c>
      <c r="V10" s="20"/>
      <c r="W10" s="20">
        <v>0</v>
      </c>
      <c r="X10" s="26">
        <v>0</v>
      </c>
      <c r="Y10" s="27">
        <v>0</v>
      </c>
      <c r="Z10" s="28">
        <v>0</v>
      </c>
      <c r="AA10" s="28">
        <v>15000</v>
      </c>
      <c r="AB10" s="29">
        <f t="shared" si="1"/>
        <v>0</v>
      </c>
    </row>
    <row r="11" spans="1:28" ht="46" x14ac:dyDescent="0.25">
      <c r="A11" s="17">
        <v>5</v>
      </c>
      <c r="B11" s="18" t="s">
        <v>22</v>
      </c>
      <c r="C11" s="19"/>
      <c r="D11" s="20"/>
      <c r="E11" s="20"/>
      <c r="F11" s="20"/>
      <c r="G11" s="21"/>
      <c r="H11" s="22"/>
      <c r="I11" s="18"/>
      <c r="J11" s="20"/>
      <c r="K11" s="18"/>
      <c r="L11" s="22"/>
      <c r="M11" s="18"/>
      <c r="N11" s="23"/>
      <c r="O11" s="24">
        <v>0</v>
      </c>
      <c r="P11" s="23"/>
      <c r="Q11" s="25"/>
      <c r="R11" s="20">
        <v>0</v>
      </c>
      <c r="S11" s="20"/>
      <c r="T11" s="20">
        <v>0</v>
      </c>
      <c r="U11" s="20">
        <v>0</v>
      </c>
      <c r="V11" s="20"/>
      <c r="W11" s="20">
        <v>0</v>
      </c>
      <c r="X11" s="26">
        <f t="shared" si="0"/>
        <v>5</v>
      </c>
      <c r="Y11" s="27">
        <v>5</v>
      </c>
      <c r="Z11" s="28">
        <v>51803342.840000004</v>
      </c>
      <c r="AA11" s="28">
        <v>46299937.25</v>
      </c>
      <c r="AB11" s="29">
        <f t="shared" si="1"/>
        <v>111.9</v>
      </c>
    </row>
    <row r="12" spans="1:28" ht="23" x14ac:dyDescent="0.25">
      <c r="A12" s="17">
        <v>6</v>
      </c>
      <c r="B12" s="18" t="s">
        <v>23</v>
      </c>
      <c r="C12" s="19"/>
      <c r="D12" s="20"/>
      <c r="E12" s="20"/>
      <c r="F12" s="20"/>
      <c r="G12" s="21"/>
      <c r="H12" s="22"/>
      <c r="I12" s="18"/>
      <c r="J12" s="20"/>
      <c r="K12" s="18"/>
      <c r="L12" s="22"/>
      <c r="M12" s="18"/>
      <c r="N12" s="23"/>
      <c r="O12" s="24">
        <v>0</v>
      </c>
      <c r="P12" s="23"/>
      <c r="Q12" s="25"/>
      <c r="R12" s="20">
        <v>0</v>
      </c>
      <c r="S12" s="20"/>
      <c r="T12" s="20">
        <v>0</v>
      </c>
      <c r="U12" s="20">
        <v>0</v>
      </c>
      <c r="V12" s="20"/>
      <c r="W12" s="20">
        <v>0</v>
      </c>
      <c r="X12" s="26">
        <f t="shared" si="0"/>
        <v>5</v>
      </c>
      <c r="Y12" s="27">
        <v>5</v>
      </c>
      <c r="Z12" s="28">
        <v>4074900.75</v>
      </c>
      <c r="AA12" s="28">
        <v>3642580.55</v>
      </c>
      <c r="AB12" s="29">
        <f t="shared" si="1"/>
        <v>111.9</v>
      </c>
    </row>
    <row r="13" spans="1:28" ht="23" x14ac:dyDescent="0.25">
      <c r="A13" s="17">
        <v>7</v>
      </c>
      <c r="B13" s="18" t="s">
        <v>15</v>
      </c>
      <c r="C13" s="19"/>
      <c r="D13" s="20"/>
      <c r="E13" s="20"/>
      <c r="F13" s="20"/>
      <c r="G13" s="21"/>
      <c r="H13" s="22"/>
      <c r="I13" s="18"/>
      <c r="J13" s="20"/>
      <c r="K13" s="18"/>
      <c r="L13" s="22"/>
      <c r="M13" s="18"/>
      <c r="N13" s="23"/>
      <c r="O13" s="24">
        <v>0</v>
      </c>
      <c r="P13" s="23"/>
      <c r="Q13" s="25"/>
      <c r="R13" s="20">
        <v>0</v>
      </c>
      <c r="S13" s="20"/>
      <c r="T13" s="20">
        <v>0</v>
      </c>
      <c r="U13" s="20">
        <v>0</v>
      </c>
      <c r="V13" s="20"/>
      <c r="W13" s="20">
        <v>0</v>
      </c>
      <c r="X13" s="26">
        <f t="shared" si="0"/>
        <v>2</v>
      </c>
      <c r="Y13" s="27">
        <v>2</v>
      </c>
      <c r="Z13" s="28">
        <v>1833141.43</v>
      </c>
      <c r="AA13" s="28">
        <v>1924219.44</v>
      </c>
      <c r="AB13" s="29">
        <f t="shared" si="1"/>
        <v>95.3</v>
      </c>
    </row>
    <row r="14" spans="1:28" ht="34.5" x14ac:dyDescent="0.25">
      <c r="A14" s="17">
        <v>8</v>
      </c>
      <c r="B14" s="18" t="s">
        <v>16</v>
      </c>
      <c r="C14" s="19"/>
      <c r="D14" s="20"/>
      <c r="E14" s="20"/>
      <c r="F14" s="20"/>
      <c r="G14" s="21"/>
      <c r="H14" s="22"/>
      <c r="I14" s="18"/>
      <c r="J14" s="20"/>
      <c r="K14" s="18"/>
      <c r="L14" s="22"/>
      <c r="M14" s="18"/>
      <c r="N14" s="23"/>
      <c r="O14" s="24">
        <v>0</v>
      </c>
      <c r="P14" s="23"/>
      <c r="Q14" s="25"/>
      <c r="R14" s="20">
        <v>0</v>
      </c>
      <c r="S14" s="20"/>
      <c r="T14" s="20">
        <v>0</v>
      </c>
      <c r="U14" s="20">
        <v>0</v>
      </c>
      <c r="V14" s="20"/>
      <c r="W14" s="20">
        <v>0</v>
      </c>
      <c r="X14" s="26">
        <f t="shared" si="0"/>
        <v>5</v>
      </c>
      <c r="Y14" s="27">
        <v>5</v>
      </c>
      <c r="Z14" s="28">
        <v>23608</v>
      </c>
      <c r="AA14" s="28">
        <v>23608</v>
      </c>
      <c r="AB14" s="29">
        <f t="shared" si="1"/>
        <v>100</v>
      </c>
    </row>
    <row r="15" spans="1:28" ht="34.5" x14ac:dyDescent="0.25">
      <c r="A15" s="17">
        <v>9</v>
      </c>
      <c r="B15" s="18" t="s">
        <v>17</v>
      </c>
      <c r="C15" s="19"/>
      <c r="D15" s="20"/>
      <c r="E15" s="20"/>
      <c r="F15" s="20"/>
      <c r="G15" s="21"/>
      <c r="H15" s="22"/>
      <c r="I15" s="18"/>
      <c r="J15" s="20"/>
      <c r="K15" s="18"/>
      <c r="L15" s="22"/>
      <c r="M15" s="18"/>
      <c r="N15" s="23"/>
      <c r="O15" s="24">
        <v>0</v>
      </c>
      <c r="P15" s="23"/>
      <c r="Q15" s="25"/>
      <c r="R15" s="20">
        <v>0</v>
      </c>
      <c r="S15" s="20"/>
      <c r="T15" s="20">
        <v>0</v>
      </c>
      <c r="U15" s="20">
        <v>0</v>
      </c>
      <c r="V15" s="20"/>
      <c r="W15" s="20">
        <v>0</v>
      </c>
      <c r="X15" s="26" t="s">
        <v>25</v>
      </c>
      <c r="Y15" s="27" t="s">
        <v>24</v>
      </c>
      <c r="Z15" s="28">
        <v>0</v>
      </c>
      <c r="AA15" s="28">
        <v>0</v>
      </c>
      <c r="AB15" s="29" t="e">
        <f t="shared" si="1"/>
        <v>#DIV/0!</v>
      </c>
    </row>
    <row r="16" spans="1:28" ht="42" customHeight="1" x14ac:dyDescent="0.25">
      <c r="A16" s="17">
        <v>10</v>
      </c>
      <c r="B16" s="18" t="s">
        <v>18</v>
      </c>
      <c r="C16" s="30"/>
      <c r="D16" s="30"/>
      <c r="E16" s="30"/>
      <c r="F16" s="30"/>
      <c r="G16" s="30"/>
      <c r="H16" s="30"/>
      <c r="I16" s="30" t="s">
        <v>0</v>
      </c>
      <c r="J16" s="30"/>
      <c r="K16" s="30"/>
      <c r="L16" s="30"/>
      <c r="M16" s="30"/>
      <c r="N16" s="23"/>
      <c r="O16" s="30"/>
      <c r="P16" s="31"/>
      <c r="Q16" s="30"/>
      <c r="R16" s="31"/>
      <c r="S16" s="31"/>
      <c r="T16" s="31"/>
      <c r="U16" s="31">
        <v>0</v>
      </c>
      <c r="V16" s="31"/>
      <c r="W16" s="31">
        <v>0</v>
      </c>
      <c r="X16" s="26">
        <f t="shared" si="0"/>
        <v>5</v>
      </c>
      <c r="Y16" s="27">
        <v>5</v>
      </c>
      <c r="Z16" s="28">
        <v>20394.59</v>
      </c>
      <c r="AA16" s="28">
        <v>20394.59</v>
      </c>
      <c r="AB16" s="29">
        <f t="shared" si="1"/>
        <v>100</v>
      </c>
    </row>
    <row r="17" spans="1:32" ht="30" customHeight="1" x14ac:dyDescent="0.25">
      <c r="A17" s="34" t="s">
        <v>29</v>
      </c>
      <c r="B17" s="34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1"/>
      <c r="S17" s="30"/>
      <c r="T17" s="30"/>
      <c r="U17" s="30"/>
      <c r="V17" s="30"/>
      <c r="W17" s="30"/>
      <c r="X17" s="26">
        <v>5</v>
      </c>
      <c r="Y17" s="32"/>
      <c r="Z17" s="32">
        <f>SUM(Z7:Z16)</f>
        <v>62318236.590000011</v>
      </c>
      <c r="AA17" s="32">
        <f>SUM(AA7:AA16)</f>
        <v>56056752.149999999</v>
      </c>
      <c r="AB17" s="33">
        <f t="shared" si="1"/>
        <v>111.2</v>
      </c>
      <c r="AF17" s="16" t="s">
        <v>37</v>
      </c>
    </row>
    <row r="18" spans="1:32" ht="30.75" customHeight="1" x14ac:dyDescent="0.25">
      <c r="Y18" s="1"/>
      <c r="Z18" s="1"/>
      <c r="AA18" s="1"/>
    </row>
    <row r="19" spans="1:32" ht="46" x14ac:dyDescent="0.25">
      <c r="B19" s="6" t="s">
        <v>36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11"/>
      <c r="Y19" s="1"/>
      <c r="Z19" s="1"/>
      <c r="AA19" s="6" t="s">
        <v>26</v>
      </c>
    </row>
    <row r="20" spans="1:32" x14ac:dyDescent="0.25">
      <c r="Y20" s="1"/>
      <c r="Z20" s="1"/>
      <c r="AA20" s="1"/>
    </row>
    <row r="21" spans="1:32" x14ac:dyDescent="0.25">
      <c r="Y21" s="1"/>
      <c r="Z21" s="1"/>
      <c r="AA21" s="1"/>
    </row>
    <row r="22" spans="1:32" x14ac:dyDescent="0.25">
      <c r="Y22" s="1"/>
      <c r="Z22" s="1"/>
      <c r="AA22" s="1"/>
    </row>
    <row r="23" spans="1:32" x14ac:dyDescent="0.25">
      <c r="Y23" s="1"/>
      <c r="Z23" s="1"/>
      <c r="AA23" s="1"/>
    </row>
    <row r="24" spans="1:32" x14ac:dyDescent="0.25">
      <c r="Y24" s="1"/>
      <c r="Z24" s="1"/>
      <c r="AA24" s="1"/>
    </row>
    <row r="25" spans="1:32" x14ac:dyDescent="0.25">
      <c r="Y25" s="1"/>
      <c r="Z25" s="1"/>
      <c r="AA25" s="1"/>
    </row>
    <row r="26" spans="1:32" x14ac:dyDescent="0.25">
      <c r="Y26" s="1"/>
      <c r="Z26" s="1"/>
      <c r="AA26" s="1"/>
    </row>
    <row r="27" spans="1:32" x14ac:dyDescent="0.25">
      <c r="Y27" s="1"/>
      <c r="Z27" s="1"/>
      <c r="AA27" s="1"/>
    </row>
    <row r="28" spans="1:32" x14ac:dyDescent="0.25">
      <c r="Y28" s="1"/>
      <c r="Z28" s="1"/>
      <c r="AA28" s="1"/>
    </row>
    <row r="29" spans="1:32" x14ac:dyDescent="0.25">
      <c r="Y29" s="1"/>
      <c r="Z29" s="1"/>
      <c r="AA29" s="1"/>
    </row>
    <row r="30" spans="1:32" x14ac:dyDescent="0.25">
      <c r="Y30" s="1"/>
      <c r="Z30" s="1"/>
      <c r="AA30" s="1"/>
    </row>
    <row r="31" spans="1:32" x14ac:dyDescent="0.25">
      <c r="Y31" s="1"/>
      <c r="Z31" s="1"/>
      <c r="AA31" s="1"/>
    </row>
    <row r="32" spans="1:32" x14ac:dyDescent="0.25">
      <c r="Y32" s="1"/>
      <c r="Z32" s="1"/>
      <c r="AA32" s="1"/>
    </row>
    <row r="33" spans="25:27" x14ac:dyDescent="0.25">
      <c r="Y33" s="1"/>
      <c r="Z33" s="1"/>
      <c r="AA33" s="1"/>
    </row>
    <row r="34" spans="25:27" x14ac:dyDescent="0.25">
      <c r="Y34" s="1"/>
      <c r="Z34" s="1"/>
      <c r="AA34" s="1"/>
    </row>
    <row r="35" spans="25:27" x14ac:dyDescent="0.25">
      <c r="Y35" s="1"/>
      <c r="Z35" s="1"/>
      <c r="AA35" s="1"/>
    </row>
    <row r="36" spans="25:27" x14ac:dyDescent="0.25">
      <c r="Y36" s="1"/>
      <c r="Z36" s="1"/>
      <c r="AA36" s="1"/>
    </row>
    <row r="37" spans="25:27" x14ac:dyDescent="0.25">
      <c r="Y37" s="1"/>
      <c r="Z37" s="1"/>
      <c r="AA37" s="1"/>
    </row>
    <row r="38" spans="25:27" x14ac:dyDescent="0.25">
      <c r="Y38" s="1"/>
      <c r="Z38" s="1"/>
      <c r="AA38" s="1"/>
    </row>
    <row r="39" spans="25:27" x14ac:dyDescent="0.25">
      <c r="Y39" s="1"/>
      <c r="Z39" s="1"/>
      <c r="AA39" s="1"/>
    </row>
    <row r="40" spans="25:27" x14ac:dyDescent="0.25">
      <c r="Y40" s="1"/>
      <c r="Z40" s="1"/>
      <c r="AA40" s="1"/>
    </row>
    <row r="41" spans="25:27" x14ac:dyDescent="0.25">
      <c r="Y41" s="1"/>
      <c r="Z41" s="1"/>
      <c r="AA41" s="1"/>
    </row>
    <row r="42" spans="25:27" x14ac:dyDescent="0.25">
      <c r="Y42" s="1"/>
      <c r="Z42" s="1"/>
      <c r="AA42" s="1"/>
    </row>
    <row r="43" spans="25:27" x14ac:dyDescent="0.25">
      <c r="Y43" s="1"/>
      <c r="Z43" s="1"/>
      <c r="AA43" s="1"/>
    </row>
    <row r="44" spans="25:27" x14ac:dyDescent="0.25">
      <c r="Y44" s="1"/>
      <c r="Z44" s="1"/>
      <c r="AA44" s="1"/>
    </row>
    <row r="45" spans="25:27" x14ac:dyDescent="0.25">
      <c r="Y45" s="1"/>
      <c r="Z45" s="1"/>
      <c r="AA45" s="1"/>
    </row>
    <row r="46" spans="25:27" x14ac:dyDescent="0.25">
      <c r="Y46" s="1"/>
      <c r="Z46" s="1"/>
      <c r="AA46" s="1"/>
    </row>
    <row r="47" spans="25:27" x14ac:dyDescent="0.25">
      <c r="Y47" s="1"/>
      <c r="Z47" s="1"/>
      <c r="AA47" s="1"/>
    </row>
    <row r="48" spans="25:27" x14ac:dyDescent="0.25">
      <c r="Y48" s="1"/>
      <c r="Z48" s="1"/>
      <c r="AA48" s="1"/>
    </row>
    <row r="49" spans="25:27" x14ac:dyDescent="0.25">
      <c r="Y49" s="1"/>
      <c r="Z49" s="1"/>
      <c r="AA49" s="1"/>
    </row>
    <row r="50" spans="25:27" x14ac:dyDescent="0.25">
      <c r="Y50" s="1"/>
      <c r="Z50" s="1"/>
      <c r="AA50" s="1"/>
    </row>
    <row r="51" spans="25:27" x14ac:dyDescent="0.25">
      <c r="Y51" s="1"/>
      <c r="Z51" s="1"/>
      <c r="AA51" s="1"/>
    </row>
    <row r="52" spans="25:27" x14ac:dyDescent="0.25">
      <c r="Y52" s="1"/>
      <c r="Z52" s="1"/>
      <c r="AA52" s="1"/>
    </row>
  </sheetData>
  <mergeCells count="7">
    <mergeCell ref="A17:B17"/>
    <mergeCell ref="X5:X6"/>
    <mergeCell ref="A5:A6"/>
    <mergeCell ref="B5:B6"/>
    <mergeCell ref="A2:AB2"/>
    <mergeCell ref="B3:AB3"/>
    <mergeCell ref="Z5:AB5"/>
  </mergeCells>
  <printOptions horizontalCentered="1"/>
  <pageMargins left="1.1811023622047245" right="0" top="0.39370078740157483" bottom="0" header="0" footer="0"/>
  <pageSetup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 бюдж (фин)_3</vt:lpstr>
      <vt:lpstr>'исп бюдж (фин)_3'!Область_печати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GL.specialist.sbp</dc:creator>
  <cp:lastModifiedBy>GL.specialist.sbp</cp:lastModifiedBy>
  <cp:lastPrinted>2023-03-22T11:05:11Z</cp:lastPrinted>
  <dcterms:created xsi:type="dcterms:W3CDTF">2021-04-26T10:35:39Z</dcterms:created>
  <dcterms:modified xsi:type="dcterms:W3CDTF">2023-04-18T10:35:43Z</dcterms:modified>
</cp:coreProperties>
</file>