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4\"/>
    </mc:Choice>
  </mc:AlternateContent>
  <xr:revisionPtr revIDLastSave="0" documentId="13_ncr:1_{CD488B79-CEFF-4CC2-83F9-D228AF007740}" xr6:coauthVersionLast="47" xr6:coauthVersionMax="47" xr10:uidLastSave="{00000000-0000-0000-0000-000000000000}"/>
  <bookViews>
    <workbookView xWindow="-110" yWindow="-110" windowWidth="19420" windowHeight="10420" activeTab="3" xr2:uid="{14C48B28-B7FA-461B-B340-9B5F254F5A64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доходов'!$18:$18</definedName>
    <definedName name="_xlnm.Print_Titles" localSheetId="2">расходы!$5:$5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4" l="1"/>
  <c r="V17" i="4" s="1"/>
  <c r="U13" i="4"/>
  <c r="U17" i="4" s="1"/>
  <c r="T13" i="4"/>
  <c r="T17" i="4" s="1"/>
  <c r="S13" i="4"/>
  <c r="S17" i="4" s="1"/>
  <c r="R13" i="4"/>
  <c r="R17" i="4" s="1"/>
  <c r="Q13" i="4"/>
  <c r="Q17" i="4" s="1"/>
  <c r="P13" i="4"/>
  <c r="P17" i="4" s="1"/>
  <c r="O13" i="4"/>
  <c r="O17" i="4" s="1"/>
  <c r="N13" i="4"/>
  <c r="N17" i="4" s="1"/>
  <c r="M13" i="4"/>
  <c r="M17" i="4" s="1"/>
  <c r="L13" i="4"/>
  <c r="L17" i="4" s="1"/>
  <c r="K13" i="4"/>
  <c r="K17" i="4" s="1"/>
  <c r="J13" i="4"/>
  <c r="J17" i="4" s="1"/>
  <c r="I13" i="4"/>
  <c r="I17" i="4" s="1"/>
  <c r="H13" i="4"/>
  <c r="H17" i="4" s="1"/>
  <c r="G16" i="4"/>
  <c r="G15" i="4"/>
  <c r="M19" i="4" l="1"/>
  <c r="G13" i="4"/>
  <c r="G17" i="4" s="1"/>
</calcChain>
</file>

<file path=xl/sharedStrings.xml><?xml version="1.0" encoding="utf-8"?>
<sst xmlns="http://schemas.openxmlformats.org/spreadsheetml/2006/main" count="1163" uniqueCount="251">
  <si>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</si>
  <si>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</si>
  <si>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</si>
  <si>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</si>
  <si>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</si>
  <si>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</si>
  <si>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92521960010050000150</t>
  </si>
  <si>
    <t>Управление образованием</t>
  </si>
  <si>
    <t>92521935303050000150</t>
  </si>
  <si>
    <t>92521935179050000150</t>
  </si>
  <si>
    <t>92521925304050000150</t>
  </si>
  <si>
    <t>92521925098050000150</t>
  </si>
  <si>
    <t>92521805020050000150</t>
  </si>
  <si>
    <t>92521805010050000150</t>
  </si>
  <si>
    <t>92520245050050000150</t>
  </si>
  <si>
    <t>92520235303050000150</t>
  </si>
  <si>
    <t>92520235179050000150</t>
  </si>
  <si>
    <t>92520225786050000150</t>
  </si>
  <si>
    <t>92520225304050000150</t>
  </si>
  <si>
    <t>Итого по: Управление образованием</t>
  </si>
  <si>
    <t>90221927576050000150</t>
  </si>
  <si>
    <t>Администрация муниципального образования Усть-Лабинский район</t>
  </si>
  <si>
    <t>90220235120050000150</t>
  </si>
  <si>
    <t>90220235082050000150</t>
  </si>
  <si>
    <t>90220230024050000150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</si>
  <si>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</si>
  <si>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</si>
  <si>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</si>
  <si>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</si>
  <si>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</si>
  <si>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99211105314130000120</t>
  </si>
  <si>
    <t>99211105013130024120</t>
  </si>
  <si>
    <t>99211105013130022120</t>
  </si>
  <si>
    <t>Итого по: Бюджет поселений</t>
  </si>
  <si>
    <t>Отдел по физической культуре и спорту</t>
  </si>
  <si>
    <t>92920230024050000150</t>
  </si>
  <si>
    <t>92920229999050000150</t>
  </si>
  <si>
    <t>Итого по: Отдел по физической культуре и спорту</t>
  </si>
  <si>
    <t>92621960010050000150</t>
  </si>
  <si>
    <t>92620249999050000150</t>
  </si>
  <si>
    <t>92620240014050000150</t>
  </si>
  <si>
    <t>92620230024050000150</t>
  </si>
  <si>
    <t>92611301995050000130</t>
  </si>
  <si>
    <t>92520705030050000150</t>
  </si>
  <si>
    <t>92520249999050000150</t>
  </si>
  <si>
    <t>92520230029050000150</t>
  </si>
  <si>
    <t>92520230024050000150</t>
  </si>
  <si>
    <t>92520229999050000150</t>
  </si>
  <si>
    <t>92511302995050000130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</si>
  <si>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</si>
  <si>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</si>
  <si>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92111406025050000430</t>
  </si>
  <si>
    <t>92111406013050026430</t>
  </si>
  <si>
    <t>92111406013050021430</t>
  </si>
  <si>
    <t>92111402052050000410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</si>
  <si>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</si>
  <si>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</si>
  <si>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</si>
  <si>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</si>
  <si>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</si>
  <si>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</si>
  <si>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</si>
  <si>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</si>
  <si>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</si>
  <si>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</si>
  <si>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</si>
  <si>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</si>
  <si>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90520215002050000150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</si>
  <si>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</si>
  <si>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</si>
  <si>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</si>
  <si>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90220249999050000150</t>
  </si>
  <si>
    <t>90220240014050000150</t>
  </si>
  <si>
    <t>90220236900050000150</t>
  </si>
  <si>
    <t>90220229999050000150</t>
  </si>
  <si>
    <t>90220220077050000150</t>
  </si>
  <si>
    <t>90220219999050000150</t>
  </si>
  <si>
    <t>90211607090050000140</t>
  </si>
  <si>
    <t>90211601203010000140</t>
  </si>
  <si>
    <t>90211601193010000140</t>
  </si>
  <si>
    <t>90211601123010000140</t>
  </si>
  <si>
    <t>90211601074010000140</t>
  </si>
  <si>
    <t>90211601073010000140</t>
  </si>
  <si>
    <t>90211601063010000140</t>
  </si>
  <si>
    <t>90211601053010000140</t>
  </si>
  <si>
    <t>90211402053050000410</t>
  </si>
  <si>
    <t>90211302995050000130</t>
  </si>
  <si>
    <t>90211301075050000130</t>
  </si>
  <si>
    <t>90211109045050000120</t>
  </si>
  <si>
    <t>90211105035050000120</t>
  </si>
  <si>
    <t>90211103050050000120</t>
  </si>
  <si>
    <t>90211101050050000120</t>
  </si>
  <si>
    <t>90210807150010000110</t>
  </si>
  <si>
    <t>85411611050010000140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</si>
  <si>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</si>
  <si>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</si>
  <si>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</si>
  <si>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</si>
  <si>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83611601203010021140</t>
  </si>
  <si>
    <t>83611601203010010140</t>
  </si>
  <si>
    <t>83611601203010008140</t>
  </si>
  <si>
    <t>83611601203010007140</t>
  </si>
  <si>
    <t>83611601193019000140</t>
  </si>
  <si>
    <t>83611601193010401140</t>
  </si>
  <si>
    <t>83611601193010030140</t>
  </si>
  <si>
    <t>83611601193010029140</t>
  </si>
  <si>
    <t>83611601193010028140</t>
  </si>
  <si>
    <t>83611601193010013140</t>
  </si>
  <si>
    <t>83611601193010012140</t>
  </si>
  <si>
    <t>83611601193010009140</t>
  </si>
  <si>
    <t>83611601193010005140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</si>
  <si>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</si>
  <si>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</si>
  <si>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</si>
  <si>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</si>
  <si>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</si>
  <si>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</si>
  <si>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</si>
  <si>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83611601143010171140</t>
  </si>
  <si>
    <t>83611601143010016140</t>
  </si>
  <si>
    <t>83611601143010002140</t>
  </si>
  <si>
    <t>83611601133019000140</t>
  </si>
  <si>
    <t>83611601113010021140</t>
  </si>
  <si>
    <t>83611601103019000140</t>
  </si>
  <si>
    <t>83611601073019000140</t>
  </si>
  <si>
    <t>83611601073010027140</t>
  </si>
  <si>
    <t>83611601073010019140</t>
  </si>
  <si>
    <t>83611601073010017140</t>
  </si>
  <si>
    <t>83611601073010006140</t>
  </si>
  <si>
    <t>83611601063019000140</t>
  </si>
  <si>
    <t>83611601063010101140</t>
  </si>
  <si>
    <t>83611601063010091140</t>
  </si>
  <si>
    <t>83611601063010009140</t>
  </si>
  <si>
    <t>83611601063010008140</t>
  </si>
  <si>
    <t>83611601053019000140</t>
  </si>
  <si>
    <t>83611601053010059140</t>
  </si>
  <si>
    <t>Итого по: Департамент по обеспечению деятельности мировых судей Краснодарского края</t>
  </si>
  <si>
    <t>Федеральная налоговая служба</t>
  </si>
  <si>
    <t>18210803010011060110</t>
  </si>
  <si>
    <t>18210803010011050110</t>
  </si>
  <si>
    <t>18210602020021000110</t>
  </si>
  <si>
    <t>18210602010023000110</t>
  </si>
  <si>
    <t>18210602010021000110</t>
  </si>
  <si>
    <t>18210504020021000110</t>
  </si>
  <si>
    <t>18210503010013000110</t>
  </si>
  <si>
    <t>18210503010011000110</t>
  </si>
  <si>
    <t>18210502010021000110</t>
  </si>
  <si>
    <t>18210501021013000110</t>
  </si>
  <si>
    <t>18210501021011000110</t>
  </si>
  <si>
    <t>18210501011013000110</t>
  </si>
  <si>
    <t>18210501011011000110</t>
  </si>
  <si>
    <t>18210102140011000110</t>
  </si>
  <si>
    <t>18210102130011000110</t>
  </si>
  <si>
    <t>18210102080011000110</t>
  </si>
  <si>
    <t>18210102050011000110</t>
  </si>
  <si>
    <t>18210102040011000110</t>
  </si>
  <si>
    <t>18210102030011000110</t>
  </si>
  <si>
    <t>18210102020011000110</t>
  </si>
  <si>
    <t>18210102010013000110</t>
  </si>
  <si>
    <t>18210102010011000110</t>
  </si>
  <si>
    <t>18210101012023000110</t>
  </si>
  <si>
    <t>18210101012021000110</t>
  </si>
  <si>
    <t>Итого по: Федеральная налоговая служба</t>
  </si>
  <si>
    <t>Федеральная служба по надзору в сфере  природопользования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</si>
  <si>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</si>
  <si>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</si>
  <si>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</si>
  <si>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</si>
  <si>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</si>
  <si>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</si>
  <si>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</si>
  <si>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</si>
  <si>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</si>
  <si>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</si>
  <si>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</si>
  <si>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</si>
  <si>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</si>
  <si>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</si>
  <si>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</si>
  <si>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</si>
  <si>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</si>
  <si>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</si>
  <si>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</si>
  <si>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</si>
  <si>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</si>
  <si>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</si>
  <si>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</si>
  <si>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</si>
  <si>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</si>
  <si>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</si>
  <si>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</si>
  <si>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</si>
  <si>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</si>
  <si>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</si>
  <si>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</si>
  <si>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</si>
  <si>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</si>
  <si>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</si>
  <si>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</si>
  <si>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</si>
  <si>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</si>
  <si>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2024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</si>
  <si>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</si>
  <si>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</si>
  <si>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</si>
  <si>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</si>
  <si>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</si>
  <si>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90201030100050000710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</si>
  <si>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</si>
  <si>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</si>
  <si>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</si>
  <si>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</si>
  <si>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</si>
  <si>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</si>
  <si>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</si>
  <si>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Отдел опеки и попечительства в отношении несовершеннолетних администрации муниципального образования Усть-Лабинский район</t>
  </si>
  <si>
    <t>Итого по: Отдел опеки и попечительства в отношении несовершеннолетних администрации муниципального образования Усть-Лабинский район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</si>
  <si>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</si>
  <si>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</si>
  <si>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</si>
  <si>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</si>
  <si>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</si>
  <si>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</si>
  <si>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</si>
  <si>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</si>
  <si>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</si>
  <si>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</si>
  <si>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</si>
  <si>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</si>
  <si>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</si>
  <si>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</si>
  <si>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</si>
  <si>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</si>
  <si>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</si>
  <si>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</si>
  <si>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>Операции по управлению остатками средств на едином счете бюджета</t>
  </si>
  <si>
    <r>
      <t xml:space="preserve">        </t>
    </r>
    <r>
      <rPr>
        <b/>
        <sz val="11"/>
        <rFont val="Times New Roman"/>
        <family val="1"/>
        <charset val="204"/>
      </rPr>
      <t>УТВЕРЖДАЮ</t>
    </r>
  </si>
  <si>
    <t xml:space="preserve">Заместитель главы муниципального                     
</t>
  </si>
  <si>
    <t>образования Усть-Лабинский район,</t>
  </si>
  <si>
    <t xml:space="preserve">начальник финансового отдела             </t>
  </si>
  <si>
    <t>_______________М.А. Дружкова</t>
  </si>
  <si>
    <t xml:space="preserve">    (дата)</t>
  </si>
  <si>
    <t>по состоянию на 01.10.2024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</si>
  <si>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</si>
  <si>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</si>
  <si>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</si>
  <si>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 xml:space="preserve">Заведующий сектором </t>
  </si>
  <si>
    <t>бюджетного планирования</t>
  </si>
  <si>
    <t>Ю.А. Брылякова</t>
  </si>
  <si>
    <t>Заведующий сектором ОФ и ДБ</t>
  </si>
  <si>
    <t>Э.А. Пушкова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</si>
</sst>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9" formatCode="00\.00"/>
    <numFmt numFmtId="170" formatCode="000"/>
    <numFmt numFmtId="171" formatCode="000\.00\.000\.0"/>
    <numFmt numFmtId="172" formatCode="#,##0.00_ ;[Red]\-#,##0.00\ "/>
  </numFmts>
  <fonts count="16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" fillId="0" borderId="0"/>
    <xf numFmtId="0" fontId="1" fillId="0" borderId="0"/>
    <xf numFmtId="0" fontId="6" fillId="0" borderId="0"/>
    <xf numFmtId="0" fontId="14" fillId="0" borderId="0"/>
    <xf numFmtId="0" fontId="6" fillId="0" borderId="0"/>
    <xf numFmtId="0" fontId="6" fillId="0" borderId="0"/>
  </cellStyleXfs>
  <cellXfs count="173">
    <xf numFmtId="0" fontId="0" fillId="0" borderId="0" xfId="0"/>
    <xf numFmtId="0" fontId="0" fillId="0" borderId="0" xfId="0" applyProtection="1">
      <protection hidden="1"/>
    </xf>
    <xf numFmtId="0" fontId="0" fillId="0" borderId="3" xfId="0" applyBorder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70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Alignment="1" applyProtection="1">
      <alignment horizontal="center"/>
      <protection hidden="1"/>
    </xf>
    <xf numFmtId="171" fontId="3" fillId="0" borderId="9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9" fontId="3" fillId="0" borderId="6" xfId="0" applyNumberFormat="1" applyFont="1" applyBorder="1" applyAlignment="1" applyProtection="1">
      <alignment horizontal="center"/>
      <protection hidden="1"/>
    </xf>
    <xf numFmtId="171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1" fontId="3" fillId="0" borderId="7" xfId="0" applyNumberFormat="1" applyFont="1" applyBorder="1" applyProtection="1"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9" fontId="3" fillId="0" borderId="2" xfId="0" applyNumberFormat="1" applyFont="1" applyBorder="1" applyAlignment="1" applyProtection="1">
      <alignment horizontal="center"/>
      <protection hidden="1"/>
    </xf>
    <xf numFmtId="171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11" fillId="0" borderId="0" xfId="6" applyFont="1" applyAlignment="1" applyProtection="1">
      <alignment vertical="top" wrapText="1"/>
      <protection hidden="1"/>
    </xf>
    <xf numFmtId="0" fontId="11" fillId="0" borderId="0" xfId="6" applyFont="1" applyAlignment="1" applyProtection="1">
      <alignment horizontal="left" vertical="top" wrapText="1"/>
      <protection hidden="1"/>
    </xf>
    <xf numFmtId="0" fontId="11" fillId="0" borderId="14" xfId="6" applyFont="1" applyBorder="1" applyAlignment="1" applyProtection="1">
      <alignment vertical="top" wrapText="1"/>
      <protection hidden="1"/>
    </xf>
    <xf numFmtId="0" fontId="13" fillId="0" borderId="0" xfId="7" applyFont="1" applyAlignment="1" applyProtection="1">
      <alignment wrapText="1"/>
      <protection hidden="1"/>
    </xf>
    <xf numFmtId="170" fontId="3" fillId="0" borderId="9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5" fillId="0" borderId="0" xfId="0" applyFont="1" applyProtection="1"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/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7" xfId="0" applyFont="1" applyBorder="1" applyProtection="1">
      <protection hidden="1"/>
    </xf>
    <xf numFmtId="0" fontId="6" fillId="0" borderId="0" xfId="5"/>
    <xf numFmtId="172" fontId="7" fillId="0" borderId="0" xfId="5" applyNumberFormat="1" applyFont="1"/>
    <xf numFmtId="172" fontId="6" fillId="0" borderId="0" xfId="5" applyNumberFormat="1"/>
    <xf numFmtId="0" fontId="8" fillId="0" borderId="0" xfId="6" applyFont="1"/>
    <xf numFmtId="0" fontId="8" fillId="0" borderId="0" xfId="6" applyFont="1" applyAlignment="1">
      <alignment horizontal="center"/>
    </xf>
    <xf numFmtId="0" fontId="10" fillId="0" borderId="0" xfId="8"/>
    <xf numFmtId="0" fontId="6" fillId="0" borderId="0" xfId="7" applyAlignment="1">
      <alignment horizontal="center"/>
    </xf>
    <xf numFmtId="0" fontId="6" fillId="0" borderId="0" xfId="7" applyAlignment="1">
      <alignment horizontal="left"/>
    </xf>
    <xf numFmtId="0" fontId="5" fillId="0" borderId="2" xfId="6" applyFont="1" applyBorder="1" applyAlignment="1" applyProtection="1">
      <alignment wrapText="1"/>
      <protection hidden="1"/>
    </xf>
    <xf numFmtId="0" fontId="5" fillId="0" borderId="7" xfId="7" applyFont="1" applyBorder="1" applyAlignment="1" applyProtection="1">
      <alignment horizontal="center"/>
      <protection hidden="1"/>
    </xf>
    <xf numFmtId="0" fontId="5" fillId="0" borderId="6" xfId="7" applyFont="1" applyBorder="1" applyAlignment="1" applyProtection="1">
      <alignment horizontal="center"/>
      <protection hidden="1"/>
    </xf>
    <xf numFmtId="0" fontId="7" fillId="0" borderId="7" xfId="6" applyFont="1" applyBorder="1" applyAlignment="1" applyProtection="1">
      <alignment wrapText="1"/>
      <protection hidden="1"/>
    </xf>
    <xf numFmtId="164" fontId="5" fillId="0" borderId="7" xfId="7" applyNumberFormat="1" applyFont="1" applyBorder="1" applyAlignment="1" applyProtection="1">
      <alignment horizontal="right"/>
      <protection hidden="1"/>
    </xf>
    <xf numFmtId="0" fontId="7" fillId="0" borderId="7" xfId="6" applyFont="1" applyBorder="1" applyAlignment="1" applyProtection="1">
      <alignment horizontal="center"/>
      <protection hidden="1"/>
    </xf>
    <xf numFmtId="0" fontId="7" fillId="0" borderId="6" xfId="7" applyFont="1" applyBorder="1" applyAlignment="1" applyProtection="1">
      <alignment horizontal="center"/>
      <protection hidden="1"/>
    </xf>
    <xf numFmtId="164" fontId="7" fillId="0" borderId="7" xfId="6" applyNumberFormat="1" applyFont="1" applyBorder="1" applyAlignment="1" applyProtection="1">
      <alignment wrapText="1"/>
      <protection hidden="1"/>
    </xf>
    <xf numFmtId="164" fontId="5" fillId="0" borderId="6" xfId="6" applyNumberFormat="1" applyFont="1" applyBorder="1" applyAlignment="1" applyProtection="1">
      <alignment horizontal="right"/>
      <protection hidden="1"/>
    </xf>
    <xf numFmtId="164" fontId="7" fillId="0" borderId="6" xfId="6" applyNumberFormat="1" applyFont="1" applyBorder="1" applyAlignment="1" applyProtection="1">
      <alignment horizontal="right"/>
      <protection hidden="1"/>
    </xf>
    <xf numFmtId="164" fontId="5" fillId="2" borderId="6" xfId="6" applyNumberFormat="1" applyFont="1" applyFill="1" applyBorder="1" applyAlignment="1" applyProtection="1">
      <alignment horizontal="right"/>
      <protection hidden="1"/>
    </xf>
    <xf numFmtId="0" fontId="7" fillId="0" borderId="7" xfId="6" applyFont="1" applyBorder="1" applyProtection="1">
      <protection hidden="1"/>
    </xf>
    <xf numFmtId="0" fontId="7" fillId="0" borderId="7" xfId="6" applyFont="1" applyBorder="1" applyAlignment="1" applyProtection="1">
      <alignment horizontal="left" vertical="center" wrapText="1"/>
      <protection hidden="1"/>
    </xf>
    <xf numFmtId="164" fontId="7" fillId="2" borderId="6" xfId="6" applyNumberFormat="1" applyFont="1" applyFill="1" applyBorder="1" applyAlignment="1" applyProtection="1">
      <alignment horizontal="right"/>
      <protection hidden="1"/>
    </xf>
    <xf numFmtId="0" fontId="1" fillId="0" borderId="0" xfId="9"/>
    <xf numFmtId="2" fontId="7" fillId="0" borderId="7" xfId="6" applyNumberFormat="1" applyFont="1" applyBorder="1" applyAlignment="1" applyProtection="1">
      <alignment wrapText="1"/>
      <protection hidden="1"/>
    </xf>
    <xf numFmtId="0" fontId="11" fillId="0" borderId="0" xfId="6" applyFont="1" applyAlignment="1" applyProtection="1">
      <alignment vertical="top" wrapText="1"/>
      <protection hidden="1"/>
    </xf>
    <xf numFmtId="0" fontId="11" fillId="0" borderId="0" xfId="6" applyFont="1" applyAlignment="1" applyProtection="1">
      <alignment horizontal="left" vertical="center" wrapText="1"/>
      <protection hidden="1"/>
    </xf>
    <xf numFmtId="0" fontId="8" fillId="0" borderId="0" xfId="6" applyFont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9" fillId="0" borderId="0" xfId="6" applyFont="1" applyAlignment="1" applyProtection="1">
      <alignment horizontal="left" vertical="top" wrapText="1"/>
      <protection hidden="1"/>
    </xf>
    <xf numFmtId="0" fontId="6" fillId="0" borderId="0" xfId="5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9" fontId="2" fillId="0" borderId="7" xfId="0" applyNumberFormat="1" applyFont="1" applyBorder="1" applyAlignment="1" applyProtection="1">
      <alignment horizontal="center"/>
      <protection hidden="1"/>
    </xf>
    <xf numFmtId="169" fontId="2" fillId="0" borderId="11" xfId="0" applyNumberFormat="1" applyFont="1" applyBorder="1" applyAlignment="1" applyProtection="1">
      <alignment horizontal="center"/>
      <protection hidden="1"/>
    </xf>
    <xf numFmtId="0" fontId="8" fillId="0" borderId="0" xfId="6" applyFont="1" applyAlignment="1">
      <alignment horizontal="left"/>
    </xf>
    <xf numFmtId="0" fontId="5" fillId="0" borderId="11" xfId="6" applyFont="1" applyBorder="1" applyAlignment="1" applyProtection="1">
      <alignment horizontal="left" wrapText="1"/>
      <protection hidden="1"/>
    </xf>
    <xf numFmtId="0" fontId="5" fillId="0" borderId="13" xfId="6" applyFont="1" applyBorder="1" applyAlignment="1" applyProtection="1">
      <alignment horizontal="left" wrapText="1"/>
      <protection hidden="1"/>
    </xf>
    <xf numFmtId="0" fontId="5" fillId="0" borderId="12" xfId="6" applyFont="1" applyBorder="1" applyAlignment="1" applyProtection="1">
      <alignment horizontal="left"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164" fontId="5" fillId="0" borderId="7" xfId="0" applyNumberFormat="1" applyFont="1" applyBorder="1" applyAlignment="1" applyProtection="1">
      <alignment horizontal="right"/>
      <protection hidden="1"/>
    </xf>
    <xf numFmtId="0" fontId="15" fillId="0" borderId="7" xfId="0" applyFont="1" applyBorder="1" applyProtection="1">
      <protection hidden="1"/>
    </xf>
    <xf numFmtId="164" fontId="15" fillId="0" borderId="0" xfId="0" applyNumberFormat="1" applyFont="1" applyProtection="1">
      <protection hidden="1"/>
    </xf>
    <xf numFmtId="0" fontId="15" fillId="0" borderId="0" xfId="0" applyFont="1"/>
    <xf numFmtId="164" fontId="5" fillId="0" borderId="2" xfId="0" applyNumberFormat="1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center" wrapText="1"/>
      <protection hidden="1"/>
    </xf>
  </cellXfs>
  <cellStyles count="15">
    <cellStyle name="Обычный" xfId="0" builtinId="0"/>
    <cellStyle name="Обычный 2" xfId="5" xr:uid="{6342BA13-57F7-4121-8499-EB7FB85C3F3F}"/>
    <cellStyle name="Обычный 2 2" xfId="6" xr:uid="{6376825C-C658-4E41-80B1-D7842FFFB749}"/>
    <cellStyle name="Обычный 2 3" xfId="14" xr:uid="{062E3809-113A-4E24-A507-F29CB99B2C8B}"/>
    <cellStyle name="Обычный 2 4" xfId="13" xr:uid="{D0F8477C-9812-40B6-89C9-5CA682873FF0}"/>
    <cellStyle name="Обычный 2 5" xfId="11" xr:uid="{038305B9-B489-42EF-9FBF-2C8396916127}"/>
    <cellStyle name="Обычный 3" xfId="8" xr:uid="{1420E563-5B8E-4945-A333-238C79757365}"/>
    <cellStyle name="Обычный 4" xfId="9" xr:uid="{508F1B12-28EC-4F4F-B88D-62FD03B1E88F}"/>
    <cellStyle name="Обычный 5" xfId="4" xr:uid="{4B72E3FF-0AFB-4723-B61B-CE4D6F520D60}"/>
    <cellStyle name="Обычный 5 2" xfId="12" xr:uid="{C83BFFC7-047E-425F-9E40-DC8060BC8EE1}"/>
    <cellStyle name="Обычный 6" xfId="10" xr:uid="{D25A2E7B-83CE-42AE-89E3-F5E10414CC19}"/>
    <cellStyle name="Обычный 7" xfId="3" xr:uid="{7A68D3AF-649C-4693-B785-6FF0352C3B80}"/>
    <cellStyle name="Обычный 8" xfId="2" xr:uid="{C677C298-C10A-403A-B77A-12B54381D8FD}"/>
    <cellStyle name="Обычный 9" xfId="1" xr:uid="{502C1A00-E6AA-463B-925A-EF1FD8959041}"/>
    <cellStyle name="Обычный_tmp 2" xfId="7" xr:uid="{FF82042F-C636-4A13-B784-15B4AC821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F3AFE-1BEA-493A-BB98-68E2F7DBBB80}">
  <dimension ref="A1:BB262"/>
  <sheetViews>
    <sheetView showGridLines="0" topLeftCell="A208" workbookViewId="0">
      <selection activeCell="C224" sqref="C224"/>
    </sheetView>
  </sheetViews>
  <sheetFormatPr defaultColWidth="8.453125" defaultRowHeight="12.5" x14ac:dyDescent="0.25"/>
  <cols>
    <col min="1" max="1" width="0.7265625" customWidth="1"/>
    <col min="2" max="2" width="0" hidden="1" customWidth="1"/>
    <col min="3" max="3" width="34.08984375" customWidth="1"/>
    <col min="4" max="4" width="17.54296875" style="162" customWidth="1"/>
    <col min="5" max="5" width="9.54296875" style="162" customWidth="1"/>
    <col min="6" max="6" width="0" hidden="1" customWidth="1"/>
    <col min="7" max="7" width="12.453125" customWidth="1"/>
    <col min="8" max="8" width="11.26953125" customWidth="1"/>
    <col min="9" max="9" width="11.1796875" customWidth="1"/>
    <col min="10" max="10" width="10.7265625" customWidth="1"/>
    <col min="11" max="11" width="0" hidden="1" customWidth="1"/>
    <col min="12" max="12" width="10.81640625" customWidth="1"/>
    <col min="13" max="14" width="11.7265625" customWidth="1"/>
    <col min="15" max="15" width="0" hidden="1" customWidth="1"/>
    <col min="16" max="16" width="11" customWidth="1"/>
    <col min="17" max="17" width="10.90625" customWidth="1"/>
    <col min="18" max="18" width="11.08984375" customWidth="1"/>
    <col min="19" max="19" width="0" hidden="1" customWidth="1"/>
    <col min="20" max="20" width="11.08984375" customWidth="1"/>
    <col min="21" max="21" width="11" customWidth="1"/>
    <col min="22" max="22" width="11.26953125" customWidth="1"/>
    <col min="23" max="54" width="0" hidden="1" customWidth="1"/>
    <col min="55" max="255" width="9.1796875" customWidth="1"/>
  </cols>
  <sheetData>
    <row r="1" spans="1:54" ht="14" x14ac:dyDescent="0.25">
      <c r="A1" s="1"/>
      <c r="B1" s="1"/>
      <c r="C1" s="1"/>
      <c r="D1" s="160"/>
      <c r="E1" s="27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136" t="s">
        <v>236</v>
      </c>
      <c r="S1" s="136"/>
      <c r="T1" s="136"/>
      <c r="U1" s="136"/>
      <c r="V1" s="136"/>
      <c r="W1" s="54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5" x14ac:dyDescent="0.25">
      <c r="A2" s="1"/>
      <c r="B2" s="1"/>
      <c r="C2" s="1"/>
      <c r="D2" s="160"/>
      <c r="E2" s="17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38" t="s">
        <v>237</v>
      </c>
      <c r="S2" s="138"/>
      <c r="T2" s="138"/>
      <c r="U2" s="138"/>
      <c r="V2" s="138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5" x14ac:dyDescent="0.25">
      <c r="A3" s="1"/>
      <c r="B3" s="1"/>
      <c r="C3" s="1"/>
      <c r="D3" s="160"/>
      <c r="E3" s="172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138" t="s">
        <v>238</v>
      </c>
      <c r="S3" s="138"/>
      <c r="T3" s="138"/>
      <c r="U3" s="138"/>
      <c r="V3" s="138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5" x14ac:dyDescent="0.25">
      <c r="A4" s="1"/>
      <c r="B4" s="1"/>
      <c r="C4" s="1"/>
      <c r="D4" s="160"/>
      <c r="E4" s="172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138" t="s">
        <v>239</v>
      </c>
      <c r="S4" s="138"/>
      <c r="T4" s="138"/>
      <c r="U4" s="138"/>
      <c r="V4" s="138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4" x14ac:dyDescent="0.25">
      <c r="A5" s="1"/>
      <c r="B5" s="1"/>
      <c r="C5" s="1"/>
      <c r="D5" s="160"/>
      <c r="E5" s="172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137" t="s">
        <v>240</v>
      </c>
      <c r="S5" s="137"/>
      <c r="T5" s="137"/>
      <c r="U5" s="137"/>
      <c r="V5" s="137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4" x14ac:dyDescent="0.3">
      <c r="A6" s="1"/>
      <c r="B6" s="1"/>
      <c r="C6" s="1"/>
      <c r="D6" s="160"/>
      <c r="E6" s="17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102"/>
      <c r="S6" s="100"/>
      <c r="T6" s="101"/>
      <c r="U6" s="101"/>
      <c r="V6" s="10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4" x14ac:dyDescent="0.3">
      <c r="A7" s="1"/>
      <c r="B7" s="1"/>
      <c r="C7" s="1"/>
      <c r="D7" s="160"/>
      <c r="E7" s="17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143" t="s">
        <v>241</v>
      </c>
      <c r="S7" s="143"/>
      <c r="T7" s="101"/>
      <c r="U7" s="101"/>
      <c r="V7" s="10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60"/>
      <c r="E8" s="172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60"/>
      <c r="E9" s="27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1"/>
      <c r="B10" s="1"/>
      <c r="C10" s="1"/>
      <c r="D10" s="160"/>
      <c r="E10" s="16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3" x14ac:dyDescent="0.3">
      <c r="A11" s="163" t="s">
        <v>201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5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3" x14ac:dyDescent="0.3">
      <c r="A12" s="52"/>
      <c r="B12" s="51"/>
      <c r="C12" s="144" t="s">
        <v>242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1"/>
      <c r="B13" s="1"/>
      <c r="C13" s="1"/>
      <c r="D13" s="160"/>
      <c r="E13" s="16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25">
      <c r="A14" s="50" t="s">
        <v>200</v>
      </c>
      <c r="B14" s="1"/>
      <c r="C14" s="1"/>
      <c r="D14" s="160"/>
      <c r="E14" s="16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25">
      <c r="A15" s="50" t="s">
        <v>199</v>
      </c>
      <c r="B15" s="1"/>
      <c r="C15" s="1"/>
      <c r="D15" s="160"/>
      <c r="E15" s="16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 t="s">
        <v>198</v>
      </c>
      <c r="W15" s="49" t="s">
        <v>198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21" x14ac:dyDescent="0.25">
      <c r="A16" s="1"/>
      <c r="B16" s="141"/>
      <c r="C16" s="141" t="s">
        <v>197</v>
      </c>
      <c r="D16" s="141" t="s">
        <v>196</v>
      </c>
      <c r="E16" s="141" t="s">
        <v>195</v>
      </c>
      <c r="F16" s="141" t="s">
        <v>194</v>
      </c>
      <c r="G16" s="141" t="s">
        <v>193</v>
      </c>
      <c r="H16" s="142" t="s">
        <v>192</v>
      </c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48"/>
      <c r="X16" s="47" t="s">
        <v>191</v>
      </c>
      <c r="Y16" s="47"/>
      <c r="Z16" s="47"/>
      <c r="AA16" s="47"/>
      <c r="AB16" s="47"/>
      <c r="AC16" s="46" t="s">
        <v>190</v>
      </c>
      <c r="AD16" s="46"/>
      <c r="AE16" s="46"/>
      <c r="AF16" s="46"/>
      <c r="AG16" s="46" t="s">
        <v>189</v>
      </c>
      <c r="AH16" s="46"/>
      <c r="AI16" s="46"/>
      <c r="AJ16" s="46"/>
      <c r="AK16" s="46" t="s">
        <v>188</v>
      </c>
      <c r="AL16" s="46"/>
      <c r="AM16" s="46"/>
      <c r="AN16" s="46"/>
      <c r="AO16" s="45" t="s">
        <v>187</v>
      </c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</row>
    <row r="17" spans="1:54" x14ac:dyDescent="0.25">
      <c r="A17" s="1"/>
      <c r="B17" s="141"/>
      <c r="C17" s="142"/>
      <c r="D17" s="142"/>
      <c r="E17" s="142"/>
      <c r="F17" s="142"/>
      <c r="G17" s="142"/>
      <c r="H17" s="43" t="s">
        <v>186</v>
      </c>
      <c r="I17" s="43" t="s">
        <v>185</v>
      </c>
      <c r="J17" s="43" t="s">
        <v>184</v>
      </c>
      <c r="K17" s="43" t="s">
        <v>183</v>
      </c>
      <c r="L17" s="43" t="s">
        <v>182</v>
      </c>
      <c r="M17" s="43" t="s">
        <v>181</v>
      </c>
      <c r="N17" s="43" t="s">
        <v>180</v>
      </c>
      <c r="O17" s="43" t="s">
        <v>179</v>
      </c>
      <c r="P17" s="43" t="s">
        <v>178</v>
      </c>
      <c r="Q17" s="43" t="s">
        <v>177</v>
      </c>
      <c r="R17" s="43" t="s">
        <v>176</v>
      </c>
      <c r="S17" s="43" t="s">
        <v>175</v>
      </c>
      <c r="T17" s="43" t="s">
        <v>174</v>
      </c>
      <c r="U17" s="43" t="s">
        <v>173</v>
      </c>
      <c r="V17" s="43" t="s">
        <v>172</v>
      </c>
      <c r="W17" s="44" t="s">
        <v>171</v>
      </c>
      <c r="X17" s="30"/>
      <c r="Y17" s="30"/>
      <c r="Z17" s="30"/>
      <c r="AA17" s="30"/>
      <c r="AB17" s="30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8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</row>
    <row r="18" spans="1:54" s="109" customFormat="1" ht="10.5" x14ac:dyDescent="0.25">
      <c r="A18" s="107"/>
      <c r="B18" s="107"/>
      <c r="C18" s="108">
        <v>1</v>
      </c>
      <c r="D18" s="108">
        <v>2</v>
      </c>
      <c r="E18" s="108">
        <v>3</v>
      </c>
      <c r="F18" s="108"/>
      <c r="G18" s="108">
        <v>4</v>
      </c>
      <c r="H18" s="108">
        <v>5</v>
      </c>
      <c r="I18" s="108">
        <v>6</v>
      </c>
      <c r="J18" s="108">
        <v>7</v>
      </c>
      <c r="K18" s="108"/>
      <c r="L18" s="108">
        <v>8</v>
      </c>
      <c r="M18" s="108">
        <v>9</v>
      </c>
      <c r="N18" s="108">
        <v>10</v>
      </c>
      <c r="O18" s="108"/>
      <c r="P18" s="108">
        <v>11</v>
      </c>
      <c r="Q18" s="108">
        <v>12</v>
      </c>
      <c r="R18" s="108">
        <v>13</v>
      </c>
      <c r="S18" s="108"/>
      <c r="T18" s="108">
        <v>14</v>
      </c>
      <c r="U18" s="108">
        <v>15</v>
      </c>
      <c r="V18" s="108">
        <v>16</v>
      </c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</row>
    <row r="19" spans="1:54" ht="15.5" customHeight="1" x14ac:dyDescent="0.25">
      <c r="A19" s="1"/>
      <c r="B19" s="40"/>
      <c r="C19" s="105" t="s">
        <v>169</v>
      </c>
      <c r="D19" s="37" t="s">
        <v>0</v>
      </c>
      <c r="E19" s="35" t="s">
        <v>0</v>
      </c>
      <c r="F19" s="31" t="s">
        <v>0</v>
      </c>
      <c r="G19" s="36">
        <v>71857116.919999987</v>
      </c>
      <c r="H19" s="35" t="s">
        <v>0</v>
      </c>
      <c r="I19" s="31" t="s">
        <v>0</v>
      </c>
      <c r="J19" s="31" t="s">
        <v>0</v>
      </c>
      <c r="K19" s="31" t="s">
        <v>0</v>
      </c>
      <c r="L19" s="31" t="s">
        <v>0</v>
      </c>
      <c r="M19" s="31" t="s">
        <v>0</v>
      </c>
      <c r="N19" s="31" t="s">
        <v>0</v>
      </c>
      <c r="O19" s="31" t="s">
        <v>0</v>
      </c>
      <c r="P19" s="31" t="s">
        <v>0</v>
      </c>
      <c r="Q19" s="31" t="s">
        <v>0</v>
      </c>
      <c r="R19" s="31" t="s">
        <v>0</v>
      </c>
      <c r="S19" s="31" t="s">
        <v>0</v>
      </c>
      <c r="T19" s="31" t="s">
        <v>0</v>
      </c>
      <c r="U19" s="31" t="s">
        <v>0</v>
      </c>
      <c r="V19" s="31" t="s">
        <v>0</v>
      </c>
      <c r="W19" s="31" t="s">
        <v>0</v>
      </c>
      <c r="X19" s="34"/>
      <c r="Y19" s="34"/>
      <c r="Z19" s="34"/>
      <c r="AA19" s="34"/>
      <c r="AB19" s="34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2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</row>
    <row r="20" spans="1:54" ht="15" customHeight="1" x14ac:dyDescent="0.25">
      <c r="A20" s="2"/>
      <c r="B20" s="139" t="s">
        <v>168</v>
      </c>
      <c r="C20" s="139"/>
      <c r="D20" s="139"/>
      <c r="E20" s="139"/>
      <c r="F20" s="140"/>
      <c r="G20" s="25">
        <v>1864000</v>
      </c>
      <c r="H20" s="25">
        <v>48600</v>
      </c>
      <c r="I20" s="25">
        <v>275100</v>
      </c>
      <c r="J20" s="6">
        <v>1091000</v>
      </c>
      <c r="K20" s="14">
        <v>1414700</v>
      </c>
      <c r="L20" s="25">
        <v>272900</v>
      </c>
      <c r="M20" s="25">
        <v>172700</v>
      </c>
      <c r="N20" s="6">
        <v>700</v>
      </c>
      <c r="O20" s="14">
        <v>446300</v>
      </c>
      <c r="P20" s="25">
        <v>1000</v>
      </c>
      <c r="Q20" s="25">
        <v>1000</v>
      </c>
      <c r="R20" s="6">
        <v>800</v>
      </c>
      <c r="S20" s="14">
        <v>2800</v>
      </c>
      <c r="T20" s="25">
        <v>200</v>
      </c>
      <c r="U20" s="25">
        <v>0</v>
      </c>
      <c r="V20" s="6">
        <v>0</v>
      </c>
      <c r="W20" s="13">
        <v>200</v>
      </c>
      <c r="X20" s="11">
        <v>0</v>
      </c>
      <c r="Y20" s="12"/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0">
        <v>0</v>
      </c>
      <c r="AP20" s="9">
        <v>1864000</v>
      </c>
      <c r="AQ20" s="9">
        <v>48600</v>
      </c>
      <c r="AR20" s="9">
        <v>275100</v>
      </c>
      <c r="AS20" s="9">
        <v>1091000</v>
      </c>
      <c r="AT20" s="9">
        <v>272900</v>
      </c>
      <c r="AU20" s="9">
        <v>172700</v>
      </c>
      <c r="AV20" s="9">
        <v>700</v>
      </c>
      <c r="AW20" s="9">
        <v>1000</v>
      </c>
      <c r="AX20" s="9">
        <v>1000</v>
      </c>
      <c r="AY20" s="9">
        <v>800</v>
      </c>
      <c r="AZ20" s="9">
        <v>200</v>
      </c>
      <c r="BA20" s="9">
        <v>0</v>
      </c>
      <c r="BB20" s="9">
        <v>0</v>
      </c>
    </row>
    <row r="21" spans="1:54" ht="21.5" customHeight="1" x14ac:dyDescent="0.25">
      <c r="A21" s="2"/>
      <c r="B21" s="19" t="s">
        <v>27</v>
      </c>
      <c r="C21" s="18" t="s">
        <v>163</v>
      </c>
      <c r="D21" s="161" t="s">
        <v>167</v>
      </c>
      <c r="E21" s="75">
        <v>300100000</v>
      </c>
      <c r="F21" s="15"/>
      <c r="G21" s="11">
        <v>1092030</v>
      </c>
      <c r="H21" s="11">
        <v>22600</v>
      </c>
      <c r="I21" s="11">
        <v>105100</v>
      </c>
      <c r="J21" s="11">
        <v>725000</v>
      </c>
      <c r="K21" s="11">
        <v>852700</v>
      </c>
      <c r="L21" s="11">
        <v>235500</v>
      </c>
      <c r="M21" s="11">
        <v>130</v>
      </c>
      <c r="N21" s="11">
        <v>700</v>
      </c>
      <c r="O21" s="11">
        <v>236330</v>
      </c>
      <c r="P21" s="11">
        <v>1000</v>
      </c>
      <c r="Q21" s="11">
        <v>1000</v>
      </c>
      <c r="R21" s="11">
        <v>800</v>
      </c>
      <c r="S21" s="11">
        <v>2800</v>
      </c>
      <c r="T21" s="11">
        <v>200</v>
      </c>
      <c r="U21" s="11">
        <v>0</v>
      </c>
      <c r="V21" s="11">
        <v>0</v>
      </c>
      <c r="W21" s="11">
        <v>200</v>
      </c>
      <c r="X21" s="11">
        <v>0</v>
      </c>
      <c r="Y21" s="12"/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0">
        <v>0</v>
      </c>
      <c r="AP21" s="9">
        <v>1092030</v>
      </c>
      <c r="AQ21" s="9">
        <v>22600</v>
      </c>
      <c r="AR21" s="9">
        <v>105100</v>
      </c>
      <c r="AS21" s="9">
        <v>725000</v>
      </c>
      <c r="AT21" s="9">
        <v>235500</v>
      </c>
      <c r="AU21" s="9">
        <v>130</v>
      </c>
      <c r="AV21" s="9">
        <v>700</v>
      </c>
      <c r="AW21" s="9">
        <v>1000</v>
      </c>
      <c r="AX21" s="9">
        <v>1000</v>
      </c>
      <c r="AY21" s="9">
        <v>800</v>
      </c>
      <c r="AZ21" s="9">
        <v>200</v>
      </c>
      <c r="BA21" s="9">
        <v>0</v>
      </c>
      <c r="BB21" s="9">
        <v>0</v>
      </c>
    </row>
    <row r="22" spans="1:54" ht="21.5" customHeight="1" x14ac:dyDescent="0.25">
      <c r="A22" s="2"/>
      <c r="B22" s="19" t="s">
        <v>27</v>
      </c>
      <c r="C22" s="18" t="s">
        <v>163</v>
      </c>
      <c r="D22" s="161" t="s">
        <v>166</v>
      </c>
      <c r="E22" s="75">
        <v>300100000</v>
      </c>
      <c r="F22" s="15"/>
      <c r="G22" s="11">
        <v>100600</v>
      </c>
      <c r="H22" s="11">
        <v>1000</v>
      </c>
      <c r="I22" s="11">
        <v>0</v>
      </c>
      <c r="J22" s="11">
        <v>76000</v>
      </c>
      <c r="K22" s="11">
        <v>77000</v>
      </c>
      <c r="L22" s="11">
        <v>22400</v>
      </c>
      <c r="M22" s="11">
        <v>1200</v>
      </c>
      <c r="N22" s="11">
        <v>0</v>
      </c>
      <c r="O22" s="11">
        <v>23600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2"/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0">
        <v>0</v>
      </c>
      <c r="AP22" s="9">
        <v>100600</v>
      </c>
      <c r="AQ22" s="9">
        <v>1000</v>
      </c>
      <c r="AR22" s="9">
        <v>0</v>
      </c>
      <c r="AS22" s="9">
        <v>76000</v>
      </c>
      <c r="AT22" s="9">
        <v>22400</v>
      </c>
      <c r="AU22" s="9">
        <v>1200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</row>
    <row r="23" spans="1:54" ht="21.5" customHeight="1" x14ac:dyDescent="0.25">
      <c r="A23" s="2"/>
      <c r="B23" s="19" t="s">
        <v>27</v>
      </c>
      <c r="C23" s="18" t="s">
        <v>163</v>
      </c>
      <c r="D23" s="161" t="s">
        <v>165</v>
      </c>
      <c r="E23" s="75">
        <v>300100000</v>
      </c>
      <c r="F23" s="15"/>
      <c r="G23" s="11">
        <v>671070</v>
      </c>
      <c r="H23" s="11">
        <v>25000</v>
      </c>
      <c r="I23" s="11">
        <v>170000</v>
      </c>
      <c r="J23" s="11">
        <v>290000</v>
      </c>
      <c r="K23" s="11">
        <v>485000</v>
      </c>
      <c r="L23" s="11">
        <v>15000</v>
      </c>
      <c r="M23" s="11">
        <v>171070</v>
      </c>
      <c r="N23" s="11">
        <v>0</v>
      </c>
      <c r="O23" s="11">
        <v>186070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2"/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0">
        <v>0</v>
      </c>
      <c r="AP23" s="9">
        <v>671070</v>
      </c>
      <c r="AQ23" s="9">
        <v>25000</v>
      </c>
      <c r="AR23" s="9">
        <v>170000</v>
      </c>
      <c r="AS23" s="9">
        <v>290000</v>
      </c>
      <c r="AT23" s="9">
        <v>15000</v>
      </c>
      <c r="AU23" s="9">
        <v>171070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</row>
    <row r="24" spans="1:54" ht="21.5" customHeight="1" x14ac:dyDescent="0.25">
      <c r="A24" s="2"/>
      <c r="B24" s="19" t="s">
        <v>27</v>
      </c>
      <c r="C24" s="18" t="s">
        <v>163</v>
      </c>
      <c r="D24" s="161" t="s">
        <v>164</v>
      </c>
      <c r="E24" s="75">
        <v>300100000</v>
      </c>
      <c r="F24" s="15"/>
      <c r="G24" s="11">
        <v>300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300</v>
      </c>
      <c r="N24" s="11">
        <v>0</v>
      </c>
      <c r="O24" s="11">
        <v>300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2"/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0">
        <v>0</v>
      </c>
      <c r="AP24" s="9">
        <v>300</v>
      </c>
      <c r="AQ24" s="9">
        <v>0</v>
      </c>
      <c r="AR24" s="9">
        <v>0</v>
      </c>
      <c r="AS24" s="9">
        <v>0</v>
      </c>
      <c r="AT24" s="9">
        <v>0</v>
      </c>
      <c r="AU24" s="9">
        <v>300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</row>
    <row r="25" spans="1:54" ht="18" customHeight="1" x14ac:dyDescent="0.25">
      <c r="A25" s="2"/>
      <c r="B25" s="139" t="s">
        <v>162</v>
      </c>
      <c r="C25" s="139"/>
      <c r="D25" s="139"/>
      <c r="E25" s="139"/>
      <c r="F25" s="140"/>
      <c r="G25" s="25">
        <v>969044520</v>
      </c>
      <c r="H25" s="25">
        <v>40047234</v>
      </c>
      <c r="I25" s="25">
        <v>63177942</v>
      </c>
      <c r="J25" s="6">
        <v>64443693</v>
      </c>
      <c r="K25" s="14">
        <v>167668869</v>
      </c>
      <c r="L25" s="25">
        <v>74646760</v>
      </c>
      <c r="M25" s="25">
        <v>155557000</v>
      </c>
      <c r="N25" s="6">
        <v>66096750</v>
      </c>
      <c r="O25" s="14">
        <v>296300510</v>
      </c>
      <c r="P25" s="25">
        <v>145452864</v>
      </c>
      <c r="Q25" s="25">
        <v>69188000</v>
      </c>
      <c r="R25" s="6">
        <v>103011420</v>
      </c>
      <c r="S25" s="14">
        <v>317652284</v>
      </c>
      <c r="T25" s="25">
        <v>76589387</v>
      </c>
      <c r="U25" s="25">
        <v>54366750</v>
      </c>
      <c r="V25" s="6">
        <v>56466720</v>
      </c>
      <c r="W25" s="13">
        <v>187422857</v>
      </c>
      <c r="X25" s="11">
        <v>0</v>
      </c>
      <c r="Y25" s="12"/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0">
        <v>0</v>
      </c>
      <c r="AP25" s="9">
        <v>969044520</v>
      </c>
      <c r="AQ25" s="9">
        <v>40047234</v>
      </c>
      <c r="AR25" s="9">
        <v>63177942</v>
      </c>
      <c r="AS25" s="9">
        <v>64443693</v>
      </c>
      <c r="AT25" s="9">
        <v>74646760</v>
      </c>
      <c r="AU25" s="9">
        <v>155557000</v>
      </c>
      <c r="AV25" s="9">
        <v>66096750</v>
      </c>
      <c r="AW25" s="9">
        <v>145452864</v>
      </c>
      <c r="AX25" s="9">
        <v>69188000</v>
      </c>
      <c r="AY25" s="9">
        <v>103011420</v>
      </c>
      <c r="AZ25" s="9">
        <v>76589387</v>
      </c>
      <c r="BA25" s="9">
        <v>54366750</v>
      </c>
      <c r="BB25" s="9">
        <v>56466720</v>
      </c>
    </row>
    <row r="26" spans="1:54" x14ac:dyDescent="0.25">
      <c r="A26" s="2"/>
      <c r="B26" s="19" t="s">
        <v>27</v>
      </c>
      <c r="C26" s="18" t="s">
        <v>137</v>
      </c>
      <c r="D26" s="161" t="s">
        <v>161</v>
      </c>
      <c r="E26" s="75">
        <v>300100000</v>
      </c>
      <c r="F26" s="15"/>
      <c r="G26" s="11">
        <v>22153000</v>
      </c>
      <c r="H26" s="11">
        <v>1008000</v>
      </c>
      <c r="I26" s="11">
        <v>1030000</v>
      </c>
      <c r="J26" s="11">
        <v>4330000</v>
      </c>
      <c r="K26" s="11">
        <v>6368000</v>
      </c>
      <c r="L26" s="11">
        <v>0</v>
      </c>
      <c r="M26" s="11">
        <v>2200000</v>
      </c>
      <c r="N26" s="11">
        <v>1000000</v>
      </c>
      <c r="O26" s="11">
        <v>3200000</v>
      </c>
      <c r="P26" s="11">
        <v>1974800</v>
      </c>
      <c r="Q26" s="11">
        <v>1396000</v>
      </c>
      <c r="R26" s="11">
        <v>705000</v>
      </c>
      <c r="S26" s="11">
        <v>4075800</v>
      </c>
      <c r="T26" s="11">
        <v>3980000</v>
      </c>
      <c r="U26" s="11">
        <v>2190000</v>
      </c>
      <c r="V26" s="11">
        <v>2339200</v>
      </c>
      <c r="W26" s="11">
        <v>8509200</v>
      </c>
      <c r="X26" s="11">
        <v>0</v>
      </c>
      <c r="Y26" s="12"/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0">
        <v>0</v>
      </c>
      <c r="AP26" s="9">
        <v>22153000</v>
      </c>
      <c r="AQ26" s="9">
        <v>1008000</v>
      </c>
      <c r="AR26" s="9">
        <v>1030000</v>
      </c>
      <c r="AS26" s="9">
        <v>4330000</v>
      </c>
      <c r="AT26" s="9">
        <v>0</v>
      </c>
      <c r="AU26" s="9">
        <v>2200000</v>
      </c>
      <c r="AV26" s="9">
        <v>1000000</v>
      </c>
      <c r="AW26" s="9">
        <v>1974800</v>
      </c>
      <c r="AX26" s="9">
        <v>1396000</v>
      </c>
      <c r="AY26" s="9">
        <v>705000</v>
      </c>
      <c r="AZ26" s="9">
        <v>3980000</v>
      </c>
      <c r="BA26" s="9">
        <v>2190000</v>
      </c>
      <c r="BB26" s="9">
        <v>2339200</v>
      </c>
    </row>
    <row r="27" spans="1:54" x14ac:dyDescent="0.25">
      <c r="A27" s="2"/>
      <c r="B27" s="19" t="s">
        <v>27</v>
      </c>
      <c r="C27" s="18" t="s">
        <v>137</v>
      </c>
      <c r="D27" s="161" t="s">
        <v>160</v>
      </c>
      <c r="E27" s="75">
        <v>300100000</v>
      </c>
      <c r="F27" s="15"/>
      <c r="G27" s="11">
        <v>44000</v>
      </c>
      <c r="H27" s="11">
        <v>0</v>
      </c>
      <c r="I27" s="11">
        <v>44000</v>
      </c>
      <c r="J27" s="11">
        <v>0</v>
      </c>
      <c r="K27" s="11">
        <v>44000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2"/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0">
        <v>0</v>
      </c>
      <c r="AP27" s="9">
        <v>44000</v>
      </c>
      <c r="AQ27" s="9">
        <v>0</v>
      </c>
      <c r="AR27" s="9">
        <v>44000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</row>
    <row r="28" spans="1:54" x14ac:dyDescent="0.25">
      <c r="A28" s="2"/>
      <c r="B28" s="19" t="s">
        <v>27</v>
      </c>
      <c r="C28" s="18" t="s">
        <v>137</v>
      </c>
      <c r="D28" s="161" t="s">
        <v>159</v>
      </c>
      <c r="E28" s="75">
        <v>300100000</v>
      </c>
      <c r="F28" s="15"/>
      <c r="G28" s="11">
        <v>582005574</v>
      </c>
      <c r="H28" s="11">
        <v>19569484</v>
      </c>
      <c r="I28" s="11">
        <v>52841741</v>
      </c>
      <c r="J28" s="11">
        <v>27273580</v>
      </c>
      <c r="K28" s="11">
        <v>99684805</v>
      </c>
      <c r="L28" s="11">
        <v>40082130</v>
      </c>
      <c r="M28" s="11">
        <v>43900500</v>
      </c>
      <c r="N28" s="11">
        <v>58168200</v>
      </c>
      <c r="O28" s="11">
        <v>142150830</v>
      </c>
      <c r="P28" s="11">
        <v>68266190</v>
      </c>
      <c r="Q28" s="11">
        <v>45420100</v>
      </c>
      <c r="R28" s="11">
        <v>84578320</v>
      </c>
      <c r="S28" s="11">
        <v>198264610</v>
      </c>
      <c r="T28" s="11">
        <v>47540500</v>
      </c>
      <c r="U28" s="11">
        <v>47476500</v>
      </c>
      <c r="V28" s="11">
        <v>46888329</v>
      </c>
      <c r="W28" s="11">
        <v>141905329</v>
      </c>
      <c r="X28" s="11">
        <v>0</v>
      </c>
      <c r="Y28" s="12"/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0">
        <v>0</v>
      </c>
      <c r="AP28" s="9">
        <v>582005574</v>
      </c>
      <c r="AQ28" s="9">
        <v>19569484</v>
      </c>
      <c r="AR28" s="9">
        <v>52841741</v>
      </c>
      <c r="AS28" s="9">
        <v>27273580</v>
      </c>
      <c r="AT28" s="9">
        <v>40082130</v>
      </c>
      <c r="AU28" s="9">
        <v>43900500</v>
      </c>
      <c r="AV28" s="9">
        <v>58168200</v>
      </c>
      <c r="AW28" s="9">
        <v>68266190</v>
      </c>
      <c r="AX28" s="9">
        <v>45420100</v>
      </c>
      <c r="AY28" s="9">
        <v>84578320</v>
      </c>
      <c r="AZ28" s="9">
        <v>47540500</v>
      </c>
      <c r="BA28" s="9">
        <v>47476500</v>
      </c>
      <c r="BB28" s="9">
        <v>46888329</v>
      </c>
    </row>
    <row r="29" spans="1:54" x14ac:dyDescent="0.25">
      <c r="A29" s="2"/>
      <c r="B29" s="19" t="s">
        <v>27</v>
      </c>
      <c r="C29" s="18" t="s">
        <v>137</v>
      </c>
      <c r="D29" s="161" t="s">
        <v>158</v>
      </c>
      <c r="E29" s="75">
        <v>300100000</v>
      </c>
      <c r="F29" s="15"/>
      <c r="G29" s="11">
        <v>75000</v>
      </c>
      <c r="H29" s="11">
        <v>750</v>
      </c>
      <c r="I29" s="11">
        <v>1000</v>
      </c>
      <c r="J29" s="11">
        <v>15400</v>
      </c>
      <c r="K29" s="11">
        <v>17150</v>
      </c>
      <c r="L29" s="11">
        <v>100</v>
      </c>
      <c r="M29" s="11">
        <v>500</v>
      </c>
      <c r="N29" s="11">
        <v>150</v>
      </c>
      <c r="O29" s="11">
        <v>750</v>
      </c>
      <c r="P29" s="11">
        <v>3450</v>
      </c>
      <c r="Q29" s="11">
        <v>0</v>
      </c>
      <c r="R29" s="11">
        <v>2000</v>
      </c>
      <c r="S29" s="11">
        <v>5450</v>
      </c>
      <c r="T29" s="11">
        <v>34600</v>
      </c>
      <c r="U29" s="11">
        <v>0</v>
      </c>
      <c r="V29" s="11">
        <v>17050</v>
      </c>
      <c r="W29" s="11">
        <v>51650</v>
      </c>
      <c r="X29" s="11">
        <v>0</v>
      </c>
      <c r="Y29" s="12"/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0">
        <v>0</v>
      </c>
      <c r="AP29" s="9">
        <v>75000</v>
      </c>
      <c r="AQ29" s="9">
        <v>750</v>
      </c>
      <c r="AR29" s="9">
        <v>1000</v>
      </c>
      <c r="AS29" s="9">
        <v>15400</v>
      </c>
      <c r="AT29" s="9">
        <v>100</v>
      </c>
      <c r="AU29" s="9">
        <v>500</v>
      </c>
      <c r="AV29" s="9">
        <v>150</v>
      </c>
      <c r="AW29" s="9">
        <v>3450</v>
      </c>
      <c r="AX29" s="9">
        <v>0</v>
      </c>
      <c r="AY29" s="9">
        <v>2000</v>
      </c>
      <c r="AZ29" s="9">
        <v>34600</v>
      </c>
      <c r="BA29" s="9">
        <v>0</v>
      </c>
      <c r="BB29" s="9">
        <v>17050</v>
      </c>
    </row>
    <row r="30" spans="1:54" x14ac:dyDescent="0.25">
      <c r="A30" s="2"/>
      <c r="B30" s="19" t="s">
        <v>27</v>
      </c>
      <c r="C30" s="18" t="s">
        <v>137</v>
      </c>
      <c r="D30" s="161" t="s">
        <v>157</v>
      </c>
      <c r="E30" s="75">
        <v>300100000</v>
      </c>
      <c r="F30" s="15"/>
      <c r="G30" s="11">
        <v>5628000</v>
      </c>
      <c r="H30" s="11">
        <v>15200</v>
      </c>
      <c r="I30" s="11">
        <v>0</v>
      </c>
      <c r="J30" s="11">
        <v>0</v>
      </c>
      <c r="K30" s="11">
        <v>15200</v>
      </c>
      <c r="L30" s="11">
        <v>1334250</v>
      </c>
      <c r="M30" s="11">
        <v>538000</v>
      </c>
      <c r="N30" s="11">
        <v>300000</v>
      </c>
      <c r="O30" s="11">
        <v>2172250</v>
      </c>
      <c r="P30" s="11">
        <v>2924000</v>
      </c>
      <c r="Q30" s="11">
        <v>50000</v>
      </c>
      <c r="R30" s="11">
        <v>0</v>
      </c>
      <c r="S30" s="11">
        <v>2974000</v>
      </c>
      <c r="T30" s="11">
        <v>60000</v>
      </c>
      <c r="U30" s="11">
        <v>58000</v>
      </c>
      <c r="V30" s="11">
        <v>348550</v>
      </c>
      <c r="W30" s="11">
        <v>466550</v>
      </c>
      <c r="X30" s="11">
        <v>0</v>
      </c>
      <c r="Y30" s="12"/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0">
        <v>0</v>
      </c>
      <c r="AP30" s="9">
        <v>5628000</v>
      </c>
      <c r="AQ30" s="9">
        <v>15200</v>
      </c>
      <c r="AR30" s="9">
        <v>0</v>
      </c>
      <c r="AS30" s="9">
        <v>0</v>
      </c>
      <c r="AT30" s="9">
        <v>1334250</v>
      </c>
      <c r="AU30" s="9">
        <v>538000</v>
      </c>
      <c r="AV30" s="9">
        <v>300000</v>
      </c>
      <c r="AW30" s="9">
        <v>2924000</v>
      </c>
      <c r="AX30" s="9">
        <v>50000</v>
      </c>
      <c r="AY30" s="9">
        <v>0</v>
      </c>
      <c r="AZ30" s="9">
        <v>60000</v>
      </c>
      <c r="BA30" s="9">
        <v>58000</v>
      </c>
      <c r="BB30" s="9">
        <v>348550</v>
      </c>
    </row>
    <row r="31" spans="1:54" x14ac:dyDescent="0.25">
      <c r="A31" s="2"/>
      <c r="B31" s="19" t="s">
        <v>27</v>
      </c>
      <c r="C31" s="18" t="s">
        <v>137</v>
      </c>
      <c r="D31" s="161" t="s">
        <v>156</v>
      </c>
      <c r="E31" s="75">
        <v>300100000</v>
      </c>
      <c r="F31" s="15"/>
      <c r="G31" s="11">
        <v>13016300</v>
      </c>
      <c r="H31" s="11">
        <v>200000</v>
      </c>
      <c r="I31" s="11">
        <v>100000</v>
      </c>
      <c r="J31" s="11">
        <v>726250</v>
      </c>
      <c r="K31" s="11">
        <v>1026250</v>
      </c>
      <c r="L31" s="11">
        <v>299500</v>
      </c>
      <c r="M31" s="11">
        <v>124000</v>
      </c>
      <c r="N31" s="11">
        <v>200000</v>
      </c>
      <c r="O31" s="11">
        <v>623500</v>
      </c>
      <c r="P31" s="11">
        <v>6190300</v>
      </c>
      <c r="Q31" s="11">
        <v>750000</v>
      </c>
      <c r="R31" s="11">
        <v>2728000</v>
      </c>
      <c r="S31" s="11">
        <v>9668300</v>
      </c>
      <c r="T31" s="11">
        <v>802000</v>
      </c>
      <c r="U31" s="11">
        <v>800000</v>
      </c>
      <c r="V31" s="11">
        <v>96250</v>
      </c>
      <c r="W31" s="11">
        <v>1698250</v>
      </c>
      <c r="X31" s="11">
        <v>0</v>
      </c>
      <c r="Y31" s="12"/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0">
        <v>0</v>
      </c>
      <c r="AP31" s="9">
        <v>13016300</v>
      </c>
      <c r="AQ31" s="9">
        <v>200000</v>
      </c>
      <c r="AR31" s="9">
        <v>100000</v>
      </c>
      <c r="AS31" s="9">
        <v>726250</v>
      </c>
      <c r="AT31" s="9">
        <v>299500</v>
      </c>
      <c r="AU31" s="9">
        <v>124000</v>
      </c>
      <c r="AV31" s="9">
        <v>200000</v>
      </c>
      <c r="AW31" s="9">
        <v>6190300</v>
      </c>
      <c r="AX31" s="9">
        <v>750000</v>
      </c>
      <c r="AY31" s="9">
        <v>2728000</v>
      </c>
      <c r="AZ31" s="9">
        <v>802000</v>
      </c>
      <c r="BA31" s="9">
        <v>800000</v>
      </c>
      <c r="BB31" s="9">
        <v>96250</v>
      </c>
    </row>
    <row r="32" spans="1:54" x14ac:dyDescent="0.25">
      <c r="A32" s="2"/>
      <c r="B32" s="19" t="s">
        <v>27</v>
      </c>
      <c r="C32" s="18" t="s">
        <v>137</v>
      </c>
      <c r="D32" s="161" t="s">
        <v>155</v>
      </c>
      <c r="E32" s="75">
        <v>300100000</v>
      </c>
      <c r="F32" s="15"/>
      <c r="G32" s="11">
        <v>2000000</v>
      </c>
      <c r="H32" s="11">
        <v>86000</v>
      </c>
      <c r="I32" s="11">
        <v>95000</v>
      </c>
      <c r="J32" s="11">
        <v>0</v>
      </c>
      <c r="K32" s="11">
        <v>181000</v>
      </c>
      <c r="L32" s="11">
        <v>398700</v>
      </c>
      <c r="M32" s="11">
        <v>188000</v>
      </c>
      <c r="N32" s="11">
        <v>230000</v>
      </c>
      <c r="O32" s="11">
        <v>816700</v>
      </c>
      <c r="P32" s="11">
        <v>83674</v>
      </c>
      <c r="Q32" s="11">
        <v>140000</v>
      </c>
      <c r="R32" s="11">
        <v>121000</v>
      </c>
      <c r="S32" s="11">
        <v>344674</v>
      </c>
      <c r="T32" s="11">
        <v>74000</v>
      </c>
      <c r="U32" s="11">
        <v>200000</v>
      </c>
      <c r="V32" s="11">
        <v>383626</v>
      </c>
      <c r="W32" s="11">
        <v>657626</v>
      </c>
      <c r="X32" s="11">
        <v>0</v>
      </c>
      <c r="Y32" s="12"/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0">
        <v>0</v>
      </c>
      <c r="AP32" s="9">
        <v>2000000</v>
      </c>
      <c r="AQ32" s="9">
        <v>86000</v>
      </c>
      <c r="AR32" s="9">
        <v>95000</v>
      </c>
      <c r="AS32" s="9">
        <v>0</v>
      </c>
      <c r="AT32" s="9">
        <v>398700</v>
      </c>
      <c r="AU32" s="9">
        <v>188000</v>
      </c>
      <c r="AV32" s="9">
        <v>230000</v>
      </c>
      <c r="AW32" s="9">
        <v>83674</v>
      </c>
      <c r="AX32" s="9">
        <v>140000</v>
      </c>
      <c r="AY32" s="9">
        <v>121000</v>
      </c>
      <c r="AZ32" s="9">
        <v>74000</v>
      </c>
      <c r="BA32" s="9">
        <v>200000</v>
      </c>
      <c r="BB32" s="9">
        <v>383626</v>
      </c>
    </row>
    <row r="33" spans="1:54" x14ac:dyDescent="0.25">
      <c r="A33" s="2"/>
      <c r="B33" s="19" t="s">
        <v>27</v>
      </c>
      <c r="C33" s="18" t="s">
        <v>137</v>
      </c>
      <c r="D33" s="161" t="s">
        <v>154</v>
      </c>
      <c r="E33" s="75">
        <v>300100000</v>
      </c>
      <c r="F33" s="15"/>
      <c r="G33" s="11">
        <v>201000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190950</v>
      </c>
      <c r="Q33" s="11">
        <v>0</v>
      </c>
      <c r="R33" s="11">
        <v>0</v>
      </c>
      <c r="S33" s="11">
        <v>190950</v>
      </c>
      <c r="T33" s="11">
        <v>0</v>
      </c>
      <c r="U33" s="11">
        <v>0</v>
      </c>
      <c r="V33" s="11">
        <v>10050</v>
      </c>
      <c r="W33" s="11">
        <v>10050</v>
      </c>
      <c r="X33" s="11">
        <v>0</v>
      </c>
      <c r="Y33" s="12"/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0">
        <v>0</v>
      </c>
      <c r="AP33" s="9">
        <v>201000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190950</v>
      </c>
      <c r="AX33" s="9">
        <v>0</v>
      </c>
      <c r="AY33" s="9">
        <v>0</v>
      </c>
      <c r="AZ33" s="9">
        <v>0</v>
      </c>
      <c r="BA33" s="9">
        <v>0</v>
      </c>
      <c r="BB33" s="9">
        <v>10050</v>
      </c>
    </row>
    <row r="34" spans="1:54" x14ac:dyDescent="0.25">
      <c r="A34" s="2"/>
      <c r="B34" s="19" t="s">
        <v>27</v>
      </c>
      <c r="C34" s="18" t="s">
        <v>137</v>
      </c>
      <c r="D34" s="161" t="s">
        <v>153</v>
      </c>
      <c r="E34" s="75">
        <v>300100000</v>
      </c>
      <c r="F34" s="15"/>
      <c r="G34" s="11">
        <v>11000000</v>
      </c>
      <c r="H34" s="11">
        <v>500000</v>
      </c>
      <c r="I34" s="11">
        <v>41455</v>
      </c>
      <c r="J34" s="11">
        <v>0</v>
      </c>
      <c r="K34" s="11">
        <v>541455</v>
      </c>
      <c r="L34" s="11">
        <v>267380</v>
      </c>
      <c r="M34" s="11">
        <v>400000</v>
      </c>
      <c r="N34" s="11">
        <v>58500</v>
      </c>
      <c r="O34" s="11">
        <v>725880</v>
      </c>
      <c r="P34" s="11">
        <v>3800000</v>
      </c>
      <c r="Q34" s="11">
        <v>58500</v>
      </c>
      <c r="R34" s="11">
        <v>1370750</v>
      </c>
      <c r="S34" s="11">
        <v>5229250</v>
      </c>
      <c r="T34" s="11">
        <v>2000000</v>
      </c>
      <c r="U34" s="11">
        <v>1442250</v>
      </c>
      <c r="V34" s="11">
        <v>1061165</v>
      </c>
      <c r="W34" s="11">
        <v>4503415</v>
      </c>
      <c r="X34" s="11">
        <v>0</v>
      </c>
      <c r="Y34" s="12"/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0">
        <v>0</v>
      </c>
      <c r="AP34" s="9">
        <v>11000000</v>
      </c>
      <c r="AQ34" s="9">
        <v>500000</v>
      </c>
      <c r="AR34" s="9">
        <v>41455</v>
      </c>
      <c r="AS34" s="9">
        <v>0</v>
      </c>
      <c r="AT34" s="9">
        <v>267380</v>
      </c>
      <c r="AU34" s="9">
        <v>400000</v>
      </c>
      <c r="AV34" s="9">
        <v>58500</v>
      </c>
      <c r="AW34" s="9">
        <v>3800000</v>
      </c>
      <c r="AX34" s="9">
        <v>58500</v>
      </c>
      <c r="AY34" s="9">
        <v>1370750</v>
      </c>
      <c r="AZ34" s="9">
        <v>2000000</v>
      </c>
      <c r="BA34" s="9">
        <v>1442250</v>
      </c>
      <c r="BB34" s="9">
        <v>1061165</v>
      </c>
    </row>
    <row r="35" spans="1:54" x14ac:dyDescent="0.25">
      <c r="A35" s="2"/>
      <c r="B35" s="19" t="s">
        <v>27</v>
      </c>
      <c r="C35" s="18" t="s">
        <v>137</v>
      </c>
      <c r="D35" s="161" t="s">
        <v>152</v>
      </c>
      <c r="E35" s="75">
        <v>300100000</v>
      </c>
      <c r="F35" s="15"/>
      <c r="G35" s="11">
        <v>7709500</v>
      </c>
      <c r="H35" s="11">
        <v>240000</v>
      </c>
      <c r="I35" s="11">
        <v>0</v>
      </c>
      <c r="J35" s="11">
        <v>0</v>
      </c>
      <c r="K35" s="11">
        <v>240000</v>
      </c>
      <c r="L35" s="11">
        <v>0</v>
      </c>
      <c r="M35" s="11">
        <v>870000</v>
      </c>
      <c r="N35" s="11">
        <v>982500</v>
      </c>
      <c r="O35" s="11">
        <v>1852500</v>
      </c>
      <c r="P35" s="11">
        <v>226000</v>
      </c>
      <c r="Q35" s="11">
        <v>118000</v>
      </c>
      <c r="R35" s="11">
        <v>1533000</v>
      </c>
      <c r="S35" s="11">
        <v>1877000</v>
      </c>
      <c r="T35" s="11">
        <v>100000</v>
      </c>
      <c r="U35" s="11">
        <v>100000</v>
      </c>
      <c r="V35" s="11">
        <v>3540000</v>
      </c>
      <c r="W35" s="11">
        <v>3740000</v>
      </c>
      <c r="X35" s="11">
        <v>0</v>
      </c>
      <c r="Y35" s="12"/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0">
        <v>0</v>
      </c>
      <c r="AP35" s="9">
        <v>7709500</v>
      </c>
      <c r="AQ35" s="9">
        <v>240000</v>
      </c>
      <c r="AR35" s="9">
        <v>0</v>
      </c>
      <c r="AS35" s="9">
        <v>0</v>
      </c>
      <c r="AT35" s="9">
        <v>0</v>
      </c>
      <c r="AU35" s="9">
        <v>870000</v>
      </c>
      <c r="AV35" s="9">
        <v>982500</v>
      </c>
      <c r="AW35" s="9">
        <v>226000</v>
      </c>
      <c r="AX35" s="9">
        <v>118000</v>
      </c>
      <c r="AY35" s="9">
        <v>1533000</v>
      </c>
      <c r="AZ35" s="9">
        <v>100000</v>
      </c>
      <c r="BA35" s="9">
        <v>100000</v>
      </c>
      <c r="BB35" s="9">
        <v>3540000</v>
      </c>
    </row>
    <row r="36" spans="1:54" x14ac:dyDescent="0.25">
      <c r="A36" s="2"/>
      <c r="B36" s="19" t="s">
        <v>27</v>
      </c>
      <c r="C36" s="18" t="s">
        <v>137</v>
      </c>
      <c r="D36" s="161" t="s">
        <v>151</v>
      </c>
      <c r="E36" s="75">
        <v>300100000</v>
      </c>
      <c r="F36" s="15"/>
      <c r="G36" s="11">
        <v>15490446</v>
      </c>
      <c r="H36" s="11">
        <v>161800</v>
      </c>
      <c r="I36" s="11">
        <v>1405346</v>
      </c>
      <c r="J36" s="11">
        <v>0</v>
      </c>
      <c r="K36" s="11">
        <v>1567146</v>
      </c>
      <c r="L36" s="11">
        <v>1545800</v>
      </c>
      <c r="M36" s="11">
        <v>300000</v>
      </c>
      <c r="N36" s="11">
        <v>2330000</v>
      </c>
      <c r="O36" s="11">
        <v>4175800</v>
      </c>
      <c r="P36" s="11">
        <v>650000</v>
      </c>
      <c r="Q36" s="11">
        <v>2135000</v>
      </c>
      <c r="R36" s="11">
        <v>3180000</v>
      </c>
      <c r="S36" s="11">
        <v>5965000</v>
      </c>
      <c r="T36" s="11">
        <v>1000000</v>
      </c>
      <c r="U36" s="11">
        <v>1000000</v>
      </c>
      <c r="V36" s="11">
        <v>1782500</v>
      </c>
      <c r="W36" s="11">
        <v>3782500</v>
      </c>
      <c r="X36" s="11">
        <v>0</v>
      </c>
      <c r="Y36" s="12"/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0">
        <v>0</v>
      </c>
      <c r="AP36" s="9">
        <v>15490446</v>
      </c>
      <c r="AQ36" s="9">
        <v>161800</v>
      </c>
      <c r="AR36" s="9">
        <v>1405346</v>
      </c>
      <c r="AS36" s="9">
        <v>0</v>
      </c>
      <c r="AT36" s="9">
        <v>1545800</v>
      </c>
      <c r="AU36" s="9">
        <v>300000</v>
      </c>
      <c r="AV36" s="9">
        <v>2330000</v>
      </c>
      <c r="AW36" s="9">
        <v>650000</v>
      </c>
      <c r="AX36" s="9">
        <v>2135000</v>
      </c>
      <c r="AY36" s="9">
        <v>3180000</v>
      </c>
      <c r="AZ36" s="9">
        <v>1000000</v>
      </c>
      <c r="BA36" s="9">
        <v>1000000</v>
      </c>
      <c r="BB36" s="9">
        <v>1782500</v>
      </c>
    </row>
    <row r="37" spans="1:54" x14ac:dyDescent="0.25">
      <c r="A37" s="2"/>
      <c r="B37" s="19" t="s">
        <v>27</v>
      </c>
      <c r="C37" s="18" t="s">
        <v>137</v>
      </c>
      <c r="D37" s="161" t="s">
        <v>150</v>
      </c>
      <c r="E37" s="75">
        <v>300100000</v>
      </c>
      <c r="F37" s="15"/>
      <c r="G37" s="11">
        <v>187932100</v>
      </c>
      <c r="H37" s="11">
        <v>895000</v>
      </c>
      <c r="I37" s="11">
        <v>4201800</v>
      </c>
      <c r="J37" s="11">
        <v>11732400</v>
      </c>
      <c r="K37" s="11">
        <v>16829200</v>
      </c>
      <c r="L37" s="11">
        <v>10192000</v>
      </c>
      <c r="M37" s="11">
        <v>89196100</v>
      </c>
      <c r="N37" s="11">
        <v>1000000</v>
      </c>
      <c r="O37" s="11">
        <v>100388100</v>
      </c>
      <c r="P37" s="11">
        <v>44148313</v>
      </c>
      <c r="Q37" s="11">
        <v>4200000</v>
      </c>
      <c r="R37" s="11">
        <v>4000000</v>
      </c>
      <c r="S37" s="11">
        <v>52348313</v>
      </c>
      <c r="T37" s="11">
        <v>17266487</v>
      </c>
      <c r="U37" s="11">
        <v>1100000</v>
      </c>
      <c r="V37" s="11">
        <v>0</v>
      </c>
      <c r="W37" s="11">
        <v>18366487</v>
      </c>
      <c r="X37" s="11">
        <v>0</v>
      </c>
      <c r="Y37" s="12"/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0">
        <v>0</v>
      </c>
      <c r="AP37" s="9">
        <v>187932100</v>
      </c>
      <c r="AQ37" s="9">
        <v>895000</v>
      </c>
      <c r="AR37" s="9">
        <v>4201800</v>
      </c>
      <c r="AS37" s="9">
        <v>11732400</v>
      </c>
      <c r="AT37" s="9">
        <v>10192000</v>
      </c>
      <c r="AU37" s="9">
        <v>89196100</v>
      </c>
      <c r="AV37" s="9">
        <v>1000000</v>
      </c>
      <c r="AW37" s="9">
        <v>44148313</v>
      </c>
      <c r="AX37" s="9">
        <v>4200000</v>
      </c>
      <c r="AY37" s="9">
        <v>4000000</v>
      </c>
      <c r="AZ37" s="9">
        <v>17266487</v>
      </c>
      <c r="BA37" s="9">
        <v>1100000</v>
      </c>
      <c r="BB37" s="9">
        <v>0</v>
      </c>
    </row>
    <row r="38" spans="1:54" x14ac:dyDescent="0.25">
      <c r="A38" s="2"/>
      <c r="B38" s="19" t="s">
        <v>27</v>
      </c>
      <c r="C38" s="18" t="s">
        <v>137</v>
      </c>
      <c r="D38" s="161" t="s">
        <v>149</v>
      </c>
      <c r="E38" s="75">
        <v>300100000</v>
      </c>
      <c r="F38" s="15"/>
      <c r="G38" s="11">
        <v>3537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1937</v>
      </c>
      <c r="N38" s="11">
        <v>0</v>
      </c>
      <c r="O38" s="11">
        <v>1937</v>
      </c>
      <c r="P38" s="11">
        <v>0</v>
      </c>
      <c r="Q38" s="11">
        <v>0</v>
      </c>
      <c r="R38" s="11">
        <v>1600</v>
      </c>
      <c r="S38" s="11">
        <v>1600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2"/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0">
        <v>0</v>
      </c>
      <c r="AP38" s="9">
        <v>3537</v>
      </c>
      <c r="AQ38" s="9">
        <v>0</v>
      </c>
      <c r="AR38" s="9">
        <v>0</v>
      </c>
      <c r="AS38" s="9">
        <v>0</v>
      </c>
      <c r="AT38" s="9">
        <v>0</v>
      </c>
      <c r="AU38" s="9">
        <v>1937</v>
      </c>
      <c r="AV38" s="9">
        <v>0</v>
      </c>
      <c r="AW38" s="9">
        <v>0</v>
      </c>
      <c r="AX38" s="9">
        <v>0</v>
      </c>
      <c r="AY38" s="9">
        <v>1600</v>
      </c>
      <c r="AZ38" s="9">
        <v>0</v>
      </c>
      <c r="BA38" s="9">
        <v>0</v>
      </c>
      <c r="BB38" s="9">
        <v>0</v>
      </c>
    </row>
    <row r="39" spans="1:54" x14ac:dyDescent="0.25">
      <c r="A39" s="2"/>
      <c r="B39" s="19" t="s">
        <v>27</v>
      </c>
      <c r="C39" s="18" t="s">
        <v>137</v>
      </c>
      <c r="D39" s="161" t="s">
        <v>148</v>
      </c>
      <c r="E39" s="75">
        <v>300100000</v>
      </c>
      <c r="F39" s="15"/>
      <c r="G39" s="11">
        <v>30992003</v>
      </c>
      <c r="H39" s="11">
        <v>0</v>
      </c>
      <c r="I39" s="11">
        <v>0</v>
      </c>
      <c r="J39" s="11">
        <v>3712813</v>
      </c>
      <c r="K39" s="11">
        <v>3712813</v>
      </c>
      <c r="L39" s="11">
        <v>3251900</v>
      </c>
      <c r="M39" s="11">
        <v>13801903</v>
      </c>
      <c r="N39" s="11">
        <v>0</v>
      </c>
      <c r="O39" s="11">
        <v>17053803</v>
      </c>
      <c r="P39" s="11">
        <v>4851687</v>
      </c>
      <c r="Q39" s="11">
        <v>3200000</v>
      </c>
      <c r="R39" s="11">
        <v>0</v>
      </c>
      <c r="S39" s="11">
        <v>8051687</v>
      </c>
      <c r="T39" s="11">
        <v>2173700</v>
      </c>
      <c r="U39" s="11">
        <v>0</v>
      </c>
      <c r="V39" s="11">
        <v>0</v>
      </c>
      <c r="W39" s="11">
        <v>2173700</v>
      </c>
      <c r="X39" s="11">
        <v>0</v>
      </c>
      <c r="Y39" s="12"/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0">
        <v>0</v>
      </c>
      <c r="AP39" s="9">
        <v>30992003</v>
      </c>
      <c r="AQ39" s="9">
        <v>0</v>
      </c>
      <c r="AR39" s="9">
        <v>0</v>
      </c>
      <c r="AS39" s="9">
        <v>3712813</v>
      </c>
      <c r="AT39" s="9">
        <v>3251900</v>
      </c>
      <c r="AU39" s="9">
        <v>13801903</v>
      </c>
      <c r="AV39" s="9">
        <v>0</v>
      </c>
      <c r="AW39" s="9">
        <v>4851687</v>
      </c>
      <c r="AX39" s="9">
        <v>3200000</v>
      </c>
      <c r="AY39" s="9">
        <v>0</v>
      </c>
      <c r="AZ39" s="9">
        <v>2173700</v>
      </c>
      <c r="BA39" s="9">
        <v>0</v>
      </c>
      <c r="BB39" s="9">
        <v>0</v>
      </c>
    </row>
    <row r="40" spans="1:54" x14ac:dyDescent="0.25">
      <c r="A40" s="2"/>
      <c r="B40" s="19" t="s">
        <v>27</v>
      </c>
      <c r="C40" s="18" t="s">
        <v>137</v>
      </c>
      <c r="D40" s="161" t="s">
        <v>147</v>
      </c>
      <c r="E40" s="75">
        <v>300100000</v>
      </c>
      <c r="F40" s="15"/>
      <c r="G40" s="11">
        <v>1060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60</v>
      </c>
      <c r="N40" s="11">
        <v>0</v>
      </c>
      <c r="O40" s="11">
        <v>60</v>
      </c>
      <c r="P40" s="11">
        <v>0</v>
      </c>
      <c r="Q40" s="11">
        <v>0</v>
      </c>
      <c r="R40" s="11">
        <v>1000</v>
      </c>
      <c r="S40" s="11">
        <v>1000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2"/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0">
        <v>0</v>
      </c>
      <c r="AP40" s="9">
        <v>1060</v>
      </c>
      <c r="AQ40" s="9">
        <v>0</v>
      </c>
      <c r="AR40" s="9">
        <v>0</v>
      </c>
      <c r="AS40" s="9">
        <v>0</v>
      </c>
      <c r="AT40" s="9">
        <v>0</v>
      </c>
      <c r="AU40" s="9">
        <v>60</v>
      </c>
      <c r="AV40" s="9">
        <v>0</v>
      </c>
      <c r="AW40" s="9">
        <v>0</v>
      </c>
      <c r="AX40" s="9">
        <v>0</v>
      </c>
      <c r="AY40" s="9">
        <v>1000</v>
      </c>
      <c r="AZ40" s="9">
        <v>0</v>
      </c>
      <c r="BA40" s="9">
        <v>0</v>
      </c>
      <c r="BB40" s="9">
        <v>0</v>
      </c>
    </row>
    <row r="41" spans="1:54" x14ac:dyDescent="0.25">
      <c r="A41" s="2"/>
      <c r="B41" s="19" t="s">
        <v>27</v>
      </c>
      <c r="C41" s="18" t="s">
        <v>137</v>
      </c>
      <c r="D41" s="161" t="s">
        <v>146</v>
      </c>
      <c r="E41" s="75">
        <v>300100000</v>
      </c>
      <c r="F41" s="15"/>
      <c r="G41" s="11">
        <v>231000</v>
      </c>
      <c r="H41" s="11">
        <v>61000</v>
      </c>
      <c r="I41" s="11">
        <v>0</v>
      </c>
      <c r="J41" s="11">
        <v>0</v>
      </c>
      <c r="K41" s="11">
        <v>61000</v>
      </c>
      <c r="L41" s="11">
        <v>0</v>
      </c>
      <c r="M41" s="11">
        <v>70000</v>
      </c>
      <c r="N41" s="11">
        <v>0</v>
      </c>
      <c r="O41" s="11">
        <v>70000</v>
      </c>
      <c r="P41" s="11">
        <v>0</v>
      </c>
      <c r="Q41" s="11">
        <v>0</v>
      </c>
      <c r="R41" s="11">
        <v>100000</v>
      </c>
      <c r="S41" s="11">
        <v>100000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2"/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0">
        <v>0</v>
      </c>
      <c r="AP41" s="9">
        <v>231000</v>
      </c>
      <c r="AQ41" s="9">
        <v>61000</v>
      </c>
      <c r="AR41" s="9">
        <v>0</v>
      </c>
      <c r="AS41" s="9">
        <v>0</v>
      </c>
      <c r="AT41" s="9">
        <v>0</v>
      </c>
      <c r="AU41" s="9">
        <v>70000</v>
      </c>
      <c r="AV41" s="9">
        <v>0</v>
      </c>
      <c r="AW41" s="9">
        <v>0</v>
      </c>
      <c r="AX41" s="9">
        <v>0</v>
      </c>
      <c r="AY41" s="9">
        <v>100000</v>
      </c>
      <c r="AZ41" s="9">
        <v>0</v>
      </c>
      <c r="BA41" s="9">
        <v>0</v>
      </c>
      <c r="BB41" s="9">
        <v>0</v>
      </c>
    </row>
    <row r="42" spans="1:54" x14ac:dyDescent="0.25">
      <c r="A42" s="2"/>
      <c r="B42" s="19" t="s">
        <v>27</v>
      </c>
      <c r="C42" s="18" t="s">
        <v>137</v>
      </c>
      <c r="D42" s="161" t="s">
        <v>145</v>
      </c>
      <c r="E42" s="75">
        <v>300100000</v>
      </c>
      <c r="F42" s="15"/>
      <c r="G42" s="11">
        <v>33146750</v>
      </c>
      <c r="H42" s="11">
        <v>0</v>
      </c>
      <c r="I42" s="11">
        <v>0</v>
      </c>
      <c r="J42" s="11">
        <v>15225000</v>
      </c>
      <c r="K42" s="11">
        <v>15225000</v>
      </c>
      <c r="L42" s="11">
        <v>4500000</v>
      </c>
      <c r="M42" s="11">
        <v>0</v>
      </c>
      <c r="N42" s="11">
        <v>0</v>
      </c>
      <c r="O42" s="11">
        <v>4500000</v>
      </c>
      <c r="P42" s="11">
        <v>5391750</v>
      </c>
      <c r="Q42" s="11">
        <v>7800000</v>
      </c>
      <c r="R42" s="11">
        <v>230000</v>
      </c>
      <c r="S42" s="11">
        <v>13421750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2"/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0">
        <v>0</v>
      </c>
      <c r="AP42" s="9">
        <v>33146750</v>
      </c>
      <c r="AQ42" s="9">
        <v>0</v>
      </c>
      <c r="AR42" s="9">
        <v>0</v>
      </c>
      <c r="AS42" s="9">
        <v>15225000</v>
      </c>
      <c r="AT42" s="9">
        <v>4500000</v>
      </c>
      <c r="AU42" s="9">
        <v>0</v>
      </c>
      <c r="AV42" s="9">
        <v>0</v>
      </c>
      <c r="AW42" s="9">
        <v>5391750</v>
      </c>
      <c r="AX42" s="9">
        <v>7800000</v>
      </c>
      <c r="AY42" s="9">
        <v>230000</v>
      </c>
      <c r="AZ42" s="9">
        <v>0</v>
      </c>
      <c r="BA42" s="9">
        <v>0</v>
      </c>
      <c r="BB42" s="9">
        <v>0</v>
      </c>
    </row>
    <row r="43" spans="1:54" x14ac:dyDescent="0.25">
      <c r="A43" s="2"/>
      <c r="B43" s="19" t="s">
        <v>27</v>
      </c>
      <c r="C43" s="18" t="s">
        <v>137</v>
      </c>
      <c r="D43" s="161" t="s">
        <v>144</v>
      </c>
      <c r="E43" s="75">
        <v>300100000</v>
      </c>
      <c r="F43" s="15"/>
      <c r="G43" s="11">
        <v>250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250</v>
      </c>
      <c r="Q43" s="11">
        <v>0</v>
      </c>
      <c r="R43" s="11">
        <v>0</v>
      </c>
      <c r="S43" s="11">
        <v>250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2"/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0">
        <v>0</v>
      </c>
      <c r="AP43" s="9">
        <v>250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250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</row>
    <row r="44" spans="1:54" x14ac:dyDescent="0.25">
      <c r="A44" s="2"/>
      <c r="B44" s="19" t="s">
        <v>27</v>
      </c>
      <c r="C44" s="18" t="s">
        <v>137</v>
      </c>
      <c r="D44" s="161" t="s">
        <v>143</v>
      </c>
      <c r="E44" s="75">
        <v>300100000</v>
      </c>
      <c r="F44" s="15"/>
      <c r="G44" s="11">
        <v>36466000</v>
      </c>
      <c r="H44" s="11">
        <v>16432000</v>
      </c>
      <c r="I44" s="11">
        <v>538900</v>
      </c>
      <c r="J44" s="11">
        <v>390000</v>
      </c>
      <c r="K44" s="11">
        <v>17360900</v>
      </c>
      <c r="L44" s="11">
        <v>10900000</v>
      </c>
      <c r="M44" s="11">
        <v>250000</v>
      </c>
      <c r="N44" s="11">
        <v>250000</v>
      </c>
      <c r="O44" s="11">
        <v>11400000</v>
      </c>
      <c r="P44" s="11">
        <v>3821100</v>
      </c>
      <c r="Q44" s="11">
        <v>1650000</v>
      </c>
      <c r="R44" s="11">
        <v>2234000</v>
      </c>
      <c r="S44" s="11">
        <v>7705100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2"/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0">
        <v>0</v>
      </c>
      <c r="AP44" s="9">
        <v>36466000</v>
      </c>
      <c r="AQ44" s="9">
        <v>16432000</v>
      </c>
      <c r="AR44" s="9">
        <v>538900</v>
      </c>
      <c r="AS44" s="9">
        <v>390000</v>
      </c>
      <c r="AT44" s="9">
        <v>10900000</v>
      </c>
      <c r="AU44" s="9">
        <v>250000</v>
      </c>
      <c r="AV44" s="9">
        <v>250000</v>
      </c>
      <c r="AW44" s="9">
        <v>3821100</v>
      </c>
      <c r="AX44" s="9">
        <v>1650000</v>
      </c>
      <c r="AY44" s="9">
        <v>2234000</v>
      </c>
      <c r="AZ44" s="9">
        <v>0</v>
      </c>
      <c r="BA44" s="9">
        <v>0</v>
      </c>
      <c r="BB44" s="9">
        <v>0</v>
      </c>
    </row>
    <row r="45" spans="1:54" x14ac:dyDescent="0.25">
      <c r="A45" s="2"/>
      <c r="B45" s="19" t="s">
        <v>27</v>
      </c>
      <c r="C45" s="18" t="s">
        <v>137</v>
      </c>
      <c r="D45" s="161" t="s">
        <v>142</v>
      </c>
      <c r="E45" s="75">
        <v>300100000</v>
      </c>
      <c r="F45" s="15"/>
      <c r="G45" s="11">
        <v>8348320</v>
      </c>
      <c r="H45" s="11">
        <v>0</v>
      </c>
      <c r="I45" s="11">
        <v>1989100</v>
      </c>
      <c r="J45" s="11">
        <v>0</v>
      </c>
      <c r="K45" s="11">
        <v>1989100</v>
      </c>
      <c r="L45" s="11">
        <v>496000</v>
      </c>
      <c r="M45" s="11">
        <v>2299320</v>
      </c>
      <c r="N45" s="11">
        <v>77400</v>
      </c>
      <c r="O45" s="11">
        <v>2872720</v>
      </c>
      <c r="P45" s="11">
        <v>1908000</v>
      </c>
      <c r="Q45" s="11">
        <v>20400</v>
      </c>
      <c r="R45" s="11">
        <v>0</v>
      </c>
      <c r="S45" s="11">
        <v>1928400</v>
      </c>
      <c r="T45" s="11">
        <v>1558100</v>
      </c>
      <c r="U45" s="11">
        <v>0</v>
      </c>
      <c r="V45" s="11">
        <v>0</v>
      </c>
      <c r="W45" s="11">
        <v>1558100</v>
      </c>
      <c r="X45" s="11">
        <v>0</v>
      </c>
      <c r="Y45" s="12"/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0">
        <v>0</v>
      </c>
      <c r="AP45" s="9">
        <v>8348320</v>
      </c>
      <c r="AQ45" s="9">
        <v>0</v>
      </c>
      <c r="AR45" s="9">
        <v>1989100</v>
      </c>
      <c r="AS45" s="9">
        <v>0</v>
      </c>
      <c r="AT45" s="9">
        <v>496000</v>
      </c>
      <c r="AU45" s="9">
        <v>2299320</v>
      </c>
      <c r="AV45" s="9">
        <v>77400</v>
      </c>
      <c r="AW45" s="9">
        <v>1908000</v>
      </c>
      <c r="AX45" s="9">
        <v>20400</v>
      </c>
      <c r="AY45" s="9">
        <v>0</v>
      </c>
      <c r="AZ45" s="9">
        <v>1558100</v>
      </c>
      <c r="BA45" s="9">
        <v>0</v>
      </c>
      <c r="BB45" s="9">
        <v>0</v>
      </c>
    </row>
    <row r="46" spans="1:54" x14ac:dyDescent="0.25">
      <c r="A46" s="2"/>
      <c r="B46" s="19" t="s">
        <v>27</v>
      </c>
      <c r="C46" s="18" t="s">
        <v>137</v>
      </c>
      <c r="D46" s="161" t="s">
        <v>141</v>
      </c>
      <c r="E46" s="75">
        <v>300100000</v>
      </c>
      <c r="F46" s="15"/>
      <c r="G46" s="11">
        <v>650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650</v>
      </c>
      <c r="N46" s="11">
        <v>0</v>
      </c>
      <c r="O46" s="11">
        <v>650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2"/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0">
        <v>0</v>
      </c>
      <c r="AP46" s="9">
        <v>650</v>
      </c>
      <c r="AQ46" s="9">
        <v>0</v>
      </c>
      <c r="AR46" s="9">
        <v>0</v>
      </c>
      <c r="AS46" s="9">
        <v>0</v>
      </c>
      <c r="AT46" s="9">
        <v>0</v>
      </c>
      <c r="AU46" s="9">
        <v>650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</row>
    <row r="47" spans="1:54" x14ac:dyDescent="0.25">
      <c r="A47" s="2"/>
      <c r="B47" s="19" t="s">
        <v>27</v>
      </c>
      <c r="C47" s="18" t="s">
        <v>137</v>
      </c>
      <c r="D47" s="161" t="s">
        <v>140</v>
      </c>
      <c r="E47" s="75">
        <v>300100000</v>
      </c>
      <c r="F47" s="15"/>
      <c r="G47" s="11">
        <v>30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30</v>
      </c>
      <c r="N47" s="11">
        <v>0</v>
      </c>
      <c r="O47" s="11">
        <v>30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2"/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0">
        <v>0</v>
      </c>
      <c r="AP47" s="9">
        <v>30</v>
      </c>
      <c r="AQ47" s="9">
        <v>0</v>
      </c>
      <c r="AR47" s="9">
        <v>0</v>
      </c>
      <c r="AS47" s="9">
        <v>0</v>
      </c>
      <c r="AT47" s="9">
        <v>0</v>
      </c>
      <c r="AU47" s="9">
        <v>30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</row>
    <row r="48" spans="1:54" x14ac:dyDescent="0.25">
      <c r="A48" s="2"/>
      <c r="B48" s="19" t="s">
        <v>27</v>
      </c>
      <c r="C48" s="18" t="s">
        <v>137</v>
      </c>
      <c r="D48" s="161" t="s">
        <v>139</v>
      </c>
      <c r="E48" s="75">
        <v>300100000</v>
      </c>
      <c r="F48" s="15"/>
      <c r="G48" s="11">
        <v>12558500</v>
      </c>
      <c r="H48" s="11">
        <v>878000</v>
      </c>
      <c r="I48" s="11">
        <v>889600</v>
      </c>
      <c r="J48" s="11">
        <v>1038250</v>
      </c>
      <c r="K48" s="11">
        <v>2805850</v>
      </c>
      <c r="L48" s="11">
        <v>1379000</v>
      </c>
      <c r="M48" s="11">
        <v>1398100</v>
      </c>
      <c r="N48" s="11">
        <v>1500000</v>
      </c>
      <c r="O48" s="11">
        <v>4277100</v>
      </c>
      <c r="P48" s="11">
        <v>1022400</v>
      </c>
      <c r="Q48" s="11">
        <v>2250000</v>
      </c>
      <c r="R48" s="11">
        <v>2203150</v>
      </c>
      <c r="S48" s="11">
        <v>5475550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2"/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0">
        <v>0</v>
      </c>
      <c r="AP48" s="9">
        <v>12558500</v>
      </c>
      <c r="AQ48" s="9">
        <v>878000</v>
      </c>
      <c r="AR48" s="9">
        <v>889600</v>
      </c>
      <c r="AS48" s="9">
        <v>1038250</v>
      </c>
      <c r="AT48" s="9">
        <v>1379000</v>
      </c>
      <c r="AU48" s="9">
        <v>1398100</v>
      </c>
      <c r="AV48" s="9">
        <v>1500000</v>
      </c>
      <c r="AW48" s="9">
        <v>1022400</v>
      </c>
      <c r="AX48" s="9">
        <v>2250000</v>
      </c>
      <c r="AY48" s="9">
        <v>2203150</v>
      </c>
      <c r="AZ48" s="9">
        <v>0</v>
      </c>
      <c r="BA48" s="9">
        <v>0</v>
      </c>
      <c r="BB48" s="9">
        <v>0</v>
      </c>
    </row>
    <row r="49" spans="1:54" x14ac:dyDescent="0.25">
      <c r="A49" s="2"/>
      <c r="B49" s="19" t="s">
        <v>27</v>
      </c>
      <c r="C49" s="18" t="s">
        <v>137</v>
      </c>
      <c r="D49" s="161" t="s">
        <v>138</v>
      </c>
      <c r="E49" s="75">
        <v>300100000</v>
      </c>
      <c r="F49" s="15"/>
      <c r="G49" s="11">
        <v>41500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17900</v>
      </c>
      <c r="N49" s="11">
        <v>0</v>
      </c>
      <c r="O49" s="11">
        <v>17900</v>
      </c>
      <c r="P49" s="11">
        <v>0</v>
      </c>
      <c r="Q49" s="11">
        <v>0</v>
      </c>
      <c r="R49" s="11">
        <v>23600</v>
      </c>
      <c r="S49" s="11">
        <v>23600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2"/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0">
        <v>0</v>
      </c>
      <c r="AP49" s="9">
        <v>41500</v>
      </c>
      <c r="AQ49" s="9">
        <v>0</v>
      </c>
      <c r="AR49" s="9">
        <v>0</v>
      </c>
      <c r="AS49" s="9">
        <v>0</v>
      </c>
      <c r="AT49" s="9">
        <v>0</v>
      </c>
      <c r="AU49" s="9">
        <v>17900</v>
      </c>
      <c r="AV49" s="9">
        <v>0</v>
      </c>
      <c r="AW49" s="9">
        <v>0</v>
      </c>
      <c r="AX49" s="9">
        <v>0</v>
      </c>
      <c r="AY49" s="9">
        <v>23600</v>
      </c>
      <c r="AZ49" s="9">
        <v>0</v>
      </c>
      <c r="BA49" s="9">
        <v>0</v>
      </c>
      <c r="BB49" s="9">
        <v>0</v>
      </c>
    </row>
    <row r="50" spans="1:54" ht="24.5" customHeight="1" x14ac:dyDescent="0.25">
      <c r="A50" s="2"/>
      <c r="B50" s="139" t="s">
        <v>136</v>
      </c>
      <c r="C50" s="139"/>
      <c r="D50" s="139"/>
      <c r="E50" s="139"/>
      <c r="F50" s="140"/>
      <c r="G50" s="25">
        <v>1759296.51</v>
      </c>
      <c r="H50" s="25">
        <v>13000</v>
      </c>
      <c r="I50" s="25">
        <v>159900</v>
      </c>
      <c r="J50" s="6">
        <v>148840</v>
      </c>
      <c r="K50" s="14">
        <v>321740</v>
      </c>
      <c r="L50" s="25">
        <v>82337.05</v>
      </c>
      <c r="M50" s="25">
        <v>104380</v>
      </c>
      <c r="N50" s="6">
        <v>129523</v>
      </c>
      <c r="O50" s="14">
        <v>316240.05</v>
      </c>
      <c r="P50" s="25">
        <v>241975</v>
      </c>
      <c r="Q50" s="25">
        <v>66300</v>
      </c>
      <c r="R50" s="6">
        <v>160846</v>
      </c>
      <c r="S50" s="14">
        <v>469121</v>
      </c>
      <c r="T50" s="25">
        <v>105170</v>
      </c>
      <c r="U50" s="25">
        <v>132676.51</v>
      </c>
      <c r="V50" s="6">
        <v>414348.95</v>
      </c>
      <c r="W50" s="13">
        <v>652195.46</v>
      </c>
      <c r="X50" s="11">
        <v>0</v>
      </c>
      <c r="Y50" s="12"/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0">
        <v>0</v>
      </c>
      <c r="AP50" s="9">
        <v>1759296.51</v>
      </c>
      <c r="AQ50" s="9">
        <v>13000</v>
      </c>
      <c r="AR50" s="9">
        <v>159900</v>
      </c>
      <c r="AS50" s="9">
        <v>148840</v>
      </c>
      <c r="AT50" s="9">
        <v>82337.05</v>
      </c>
      <c r="AU50" s="9">
        <v>104380</v>
      </c>
      <c r="AV50" s="9">
        <v>129523</v>
      </c>
      <c r="AW50" s="9">
        <v>241975</v>
      </c>
      <c r="AX50" s="9">
        <v>66300</v>
      </c>
      <c r="AY50" s="9">
        <v>160846</v>
      </c>
      <c r="AZ50" s="9">
        <v>105170</v>
      </c>
      <c r="BA50" s="9">
        <v>132676.51</v>
      </c>
      <c r="BB50" s="9">
        <v>414348.95</v>
      </c>
    </row>
    <row r="51" spans="1:54" ht="24" customHeight="1" x14ac:dyDescent="0.25">
      <c r="A51" s="2"/>
      <c r="B51" s="19" t="s">
        <v>27</v>
      </c>
      <c r="C51" s="18" t="s">
        <v>97</v>
      </c>
      <c r="D51" s="161" t="s">
        <v>135</v>
      </c>
      <c r="E51" s="75">
        <v>300100000</v>
      </c>
      <c r="F51" s="15"/>
      <c r="G51" s="11">
        <v>7700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5000</v>
      </c>
      <c r="S51" s="11">
        <v>5000</v>
      </c>
      <c r="T51" s="11">
        <v>0</v>
      </c>
      <c r="U51" s="11">
        <v>0</v>
      </c>
      <c r="V51" s="11">
        <v>2700</v>
      </c>
      <c r="W51" s="11">
        <v>2700</v>
      </c>
      <c r="X51" s="11">
        <v>0</v>
      </c>
      <c r="Y51" s="12"/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0">
        <v>0</v>
      </c>
      <c r="AP51" s="9">
        <v>7700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5000</v>
      </c>
      <c r="AZ51" s="9">
        <v>0</v>
      </c>
      <c r="BA51" s="9">
        <v>0</v>
      </c>
      <c r="BB51" s="9">
        <v>2700</v>
      </c>
    </row>
    <row r="52" spans="1:54" ht="24" customHeight="1" x14ac:dyDescent="0.25">
      <c r="A52" s="2"/>
      <c r="B52" s="19" t="s">
        <v>27</v>
      </c>
      <c r="C52" s="18" t="s">
        <v>97</v>
      </c>
      <c r="D52" s="161" t="s">
        <v>134</v>
      </c>
      <c r="E52" s="75">
        <v>300100000</v>
      </c>
      <c r="F52" s="15"/>
      <c r="G52" s="11">
        <v>59800</v>
      </c>
      <c r="H52" s="11">
        <v>0</v>
      </c>
      <c r="I52" s="11">
        <v>0</v>
      </c>
      <c r="J52" s="11">
        <v>8000</v>
      </c>
      <c r="K52" s="11">
        <v>8000</v>
      </c>
      <c r="L52" s="11">
        <v>5000</v>
      </c>
      <c r="M52" s="11">
        <v>2500</v>
      </c>
      <c r="N52" s="11">
        <v>7500</v>
      </c>
      <c r="O52" s="11">
        <v>15000</v>
      </c>
      <c r="P52" s="11">
        <v>14</v>
      </c>
      <c r="Q52" s="11">
        <v>0</v>
      </c>
      <c r="R52" s="11">
        <v>17486</v>
      </c>
      <c r="S52" s="11">
        <v>17500</v>
      </c>
      <c r="T52" s="11">
        <v>0</v>
      </c>
      <c r="U52" s="11">
        <v>2000</v>
      </c>
      <c r="V52" s="11">
        <v>17300</v>
      </c>
      <c r="W52" s="11">
        <v>19300</v>
      </c>
      <c r="X52" s="11">
        <v>0</v>
      </c>
      <c r="Y52" s="12"/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0">
        <v>0</v>
      </c>
      <c r="AP52" s="9">
        <v>59800</v>
      </c>
      <c r="AQ52" s="9">
        <v>0</v>
      </c>
      <c r="AR52" s="9">
        <v>0</v>
      </c>
      <c r="AS52" s="9">
        <v>8000</v>
      </c>
      <c r="AT52" s="9">
        <v>5000</v>
      </c>
      <c r="AU52" s="9">
        <v>2500</v>
      </c>
      <c r="AV52" s="9">
        <v>7500</v>
      </c>
      <c r="AW52" s="9">
        <v>14</v>
      </c>
      <c r="AX52" s="9">
        <v>0</v>
      </c>
      <c r="AY52" s="9">
        <v>17486</v>
      </c>
      <c r="AZ52" s="9">
        <v>0</v>
      </c>
      <c r="BA52" s="9">
        <v>2000</v>
      </c>
      <c r="BB52" s="9">
        <v>17300</v>
      </c>
    </row>
    <row r="53" spans="1:54" ht="24" customHeight="1" x14ac:dyDescent="0.25">
      <c r="A53" s="2"/>
      <c r="B53" s="19" t="s">
        <v>27</v>
      </c>
      <c r="C53" s="18" t="s">
        <v>97</v>
      </c>
      <c r="D53" s="161" t="s">
        <v>133</v>
      </c>
      <c r="E53" s="75">
        <v>300100000</v>
      </c>
      <c r="F53" s="15"/>
      <c r="G53" s="11">
        <v>20000</v>
      </c>
      <c r="H53" s="11">
        <v>0</v>
      </c>
      <c r="I53" s="11">
        <v>0</v>
      </c>
      <c r="J53" s="11">
        <v>2000</v>
      </c>
      <c r="K53" s="11">
        <v>2000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2000</v>
      </c>
      <c r="S53" s="11">
        <v>2000</v>
      </c>
      <c r="T53" s="11">
        <v>5000</v>
      </c>
      <c r="U53" s="11">
        <v>0</v>
      </c>
      <c r="V53" s="11">
        <v>11000</v>
      </c>
      <c r="W53" s="11">
        <v>16000</v>
      </c>
      <c r="X53" s="11">
        <v>0</v>
      </c>
      <c r="Y53" s="12"/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0">
        <v>0</v>
      </c>
      <c r="AP53" s="9">
        <v>20000</v>
      </c>
      <c r="AQ53" s="9">
        <v>0</v>
      </c>
      <c r="AR53" s="9">
        <v>0</v>
      </c>
      <c r="AS53" s="9">
        <v>2000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2000</v>
      </c>
      <c r="AZ53" s="9">
        <v>5000</v>
      </c>
      <c r="BA53" s="9">
        <v>0</v>
      </c>
      <c r="BB53" s="9">
        <v>11000</v>
      </c>
    </row>
    <row r="54" spans="1:54" ht="24" customHeight="1" x14ac:dyDescent="0.25">
      <c r="A54" s="2"/>
      <c r="B54" s="19" t="s">
        <v>27</v>
      </c>
      <c r="C54" s="18" t="s">
        <v>97</v>
      </c>
      <c r="D54" s="161" t="s">
        <v>132</v>
      </c>
      <c r="E54" s="75">
        <v>300100000</v>
      </c>
      <c r="F54" s="15"/>
      <c r="G54" s="11">
        <v>46700</v>
      </c>
      <c r="H54" s="11">
        <v>0</v>
      </c>
      <c r="I54" s="11">
        <v>3700</v>
      </c>
      <c r="J54" s="11">
        <v>0</v>
      </c>
      <c r="K54" s="11">
        <v>3700</v>
      </c>
      <c r="L54" s="11">
        <v>2080</v>
      </c>
      <c r="M54" s="11">
        <v>4500</v>
      </c>
      <c r="N54" s="11">
        <v>2500</v>
      </c>
      <c r="O54" s="11">
        <v>9080</v>
      </c>
      <c r="P54" s="11">
        <v>2500</v>
      </c>
      <c r="Q54" s="11">
        <v>800</v>
      </c>
      <c r="R54" s="11">
        <v>7700</v>
      </c>
      <c r="S54" s="11">
        <v>11000</v>
      </c>
      <c r="T54" s="11">
        <v>7000</v>
      </c>
      <c r="U54" s="11">
        <v>7500</v>
      </c>
      <c r="V54" s="11">
        <v>8420</v>
      </c>
      <c r="W54" s="11">
        <v>22920</v>
      </c>
      <c r="X54" s="11">
        <v>0</v>
      </c>
      <c r="Y54" s="12"/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0">
        <v>0</v>
      </c>
      <c r="AP54" s="9">
        <v>46700</v>
      </c>
      <c r="AQ54" s="9">
        <v>0</v>
      </c>
      <c r="AR54" s="9">
        <v>3700</v>
      </c>
      <c r="AS54" s="9">
        <v>0</v>
      </c>
      <c r="AT54" s="9">
        <v>2080</v>
      </c>
      <c r="AU54" s="9">
        <v>4500</v>
      </c>
      <c r="AV54" s="9">
        <v>2500</v>
      </c>
      <c r="AW54" s="9">
        <v>2500</v>
      </c>
      <c r="AX54" s="9">
        <v>800</v>
      </c>
      <c r="AY54" s="9">
        <v>7700</v>
      </c>
      <c r="AZ54" s="9">
        <v>7000</v>
      </c>
      <c r="BA54" s="9">
        <v>7500</v>
      </c>
      <c r="BB54" s="9">
        <v>8420</v>
      </c>
    </row>
    <row r="55" spans="1:54" ht="24" customHeight="1" x14ac:dyDescent="0.25">
      <c r="A55" s="2"/>
      <c r="B55" s="19" t="s">
        <v>27</v>
      </c>
      <c r="C55" s="18" t="s">
        <v>97</v>
      </c>
      <c r="D55" s="161" t="s">
        <v>131</v>
      </c>
      <c r="E55" s="75">
        <v>300100000</v>
      </c>
      <c r="F55" s="15"/>
      <c r="G55" s="11">
        <v>17000</v>
      </c>
      <c r="H55" s="11">
        <v>0</v>
      </c>
      <c r="I55" s="11">
        <v>2000</v>
      </c>
      <c r="J55" s="11">
        <v>2500</v>
      </c>
      <c r="K55" s="11">
        <v>4500</v>
      </c>
      <c r="L55" s="11">
        <v>0</v>
      </c>
      <c r="M55" s="11">
        <v>0</v>
      </c>
      <c r="N55" s="11">
        <v>0</v>
      </c>
      <c r="O55" s="11">
        <v>0</v>
      </c>
      <c r="P55" s="11">
        <v>2509</v>
      </c>
      <c r="Q55" s="11">
        <v>2000</v>
      </c>
      <c r="R55" s="11">
        <v>500</v>
      </c>
      <c r="S55" s="11">
        <v>5009</v>
      </c>
      <c r="T55" s="11">
        <v>2500</v>
      </c>
      <c r="U55" s="11">
        <v>0</v>
      </c>
      <c r="V55" s="11">
        <v>4991</v>
      </c>
      <c r="W55" s="11">
        <v>7491</v>
      </c>
      <c r="X55" s="11">
        <v>0</v>
      </c>
      <c r="Y55" s="12"/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0">
        <v>0</v>
      </c>
      <c r="AP55" s="9">
        <v>17000</v>
      </c>
      <c r="AQ55" s="9">
        <v>0</v>
      </c>
      <c r="AR55" s="9">
        <v>2000</v>
      </c>
      <c r="AS55" s="9">
        <v>2500</v>
      </c>
      <c r="AT55" s="9">
        <v>0</v>
      </c>
      <c r="AU55" s="9">
        <v>0</v>
      </c>
      <c r="AV55" s="9">
        <v>0</v>
      </c>
      <c r="AW55" s="9">
        <v>2509</v>
      </c>
      <c r="AX55" s="9">
        <v>2000</v>
      </c>
      <c r="AY55" s="9">
        <v>500</v>
      </c>
      <c r="AZ55" s="9">
        <v>2500</v>
      </c>
      <c r="BA55" s="9">
        <v>0</v>
      </c>
      <c r="BB55" s="9">
        <v>4991</v>
      </c>
    </row>
    <row r="56" spans="1:54" ht="24" customHeight="1" x14ac:dyDescent="0.25">
      <c r="A56" s="2"/>
      <c r="B56" s="19" t="s">
        <v>27</v>
      </c>
      <c r="C56" s="18" t="s">
        <v>97</v>
      </c>
      <c r="D56" s="161" t="s">
        <v>130</v>
      </c>
      <c r="E56" s="75">
        <v>300100000</v>
      </c>
      <c r="F56" s="15"/>
      <c r="G56" s="11">
        <v>35500</v>
      </c>
      <c r="H56" s="11">
        <v>0</v>
      </c>
      <c r="I56" s="11">
        <v>0</v>
      </c>
      <c r="J56" s="11">
        <v>7500</v>
      </c>
      <c r="K56" s="11">
        <v>7500</v>
      </c>
      <c r="L56" s="11">
        <v>0</v>
      </c>
      <c r="M56" s="11">
        <v>8000</v>
      </c>
      <c r="N56" s="11">
        <v>2500</v>
      </c>
      <c r="O56" s="11">
        <v>10500</v>
      </c>
      <c r="P56" s="11">
        <v>0</v>
      </c>
      <c r="Q56" s="11">
        <v>2500</v>
      </c>
      <c r="R56" s="11">
        <v>0</v>
      </c>
      <c r="S56" s="11">
        <v>2500</v>
      </c>
      <c r="T56" s="11">
        <v>0</v>
      </c>
      <c r="U56" s="11">
        <v>1500</v>
      </c>
      <c r="V56" s="11">
        <v>13500</v>
      </c>
      <c r="W56" s="11">
        <v>15000</v>
      </c>
      <c r="X56" s="11">
        <v>0</v>
      </c>
      <c r="Y56" s="12"/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0">
        <v>0</v>
      </c>
      <c r="AP56" s="9">
        <v>35500</v>
      </c>
      <c r="AQ56" s="9">
        <v>0</v>
      </c>
      <c r="AR56" s="9">
        <v>0</v>
      </c>
      <c r="AS56" s="9">
        <v>7500</v>
      </c>
      <c r="AT56" s="9">
        <v>0</v>
      </c>
      <c r="AU56" s="9">
        <v>8000</v>
      </c>
      <c r="AV56" s="9">
        <v>2500</v>
      </c>
      <c r="AW56" s="9">
        <v>0</v>
      </c>
      <c r="AX56" s="9">
        <v>2500</v>
      </c>
      <c r="AY56" s="9">
        <v>0</v>
      </c>
      <c r="AZ56" s="9">
        <v>0</v>
      </c>
      <c r="BA56" s="9">
        <v>1500</v>
      </c>
      <c r="BB56" s="9">
        <v>13500</v>
      </c>
    </row>
    <row r="57" spans="1:54" ht="24" customHeight="1" x14ac:dyDescent="0.25">
      <c r="A57" s="2"/>
      <c r="B57" s="19" t="s">
        <v>27</v>
      </c>
      <c r="C57" s="18" t="s">
        <v>97</v>
      </c>
      <c r="D57" s="161" t="s">
        <v>129</v>
      </c>
      <c r="E57" s="75">
        <v>300100000</v>
      </c>
      <c r="F57" s="15"/>
      <c r="G57" s="11">
        <v>26000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1000</v>
      </c>
      <c r="N57" s="11">
        <v>25000</v>
      </c>
      <c r="O57" s="11">
        <v>26000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2"/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0">
        <v>0</v>
      </c>
      <c r="AP57" s="9">
        <v>26000</v>
      </c>
      <c r="AQ57" s="9">
        <v>0</v>
      </c>
      <c r="AR57" s="9">
        <v>0</v>
      </c>
      <c r="AS57" s="9">
        <v>0</v>
      </c>
      <c r="AT57" s="9">
        <v>0</v>
      </c>
      <c r="AU57" s="9">
        <v>1000</v>
      </c>
      <c r="AV57" s="9">
        <v>25000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</row>
    <row r="58" spans="1:54" ht="24" customHeight="1" x14ac:dyDescent="0.25">
      <c r="A58" s="2"/>
      <c r="B58" s="19" t="s">
        <v>27</v>
      </c>
      <c r="C58" s="18" t="s">
        <v>97</v>
      </c>
      <c r="D58" s="161" t="s">
        <v>128</v>
      </c>
      <c r="E58" s="75">
        <v>300100000</v>
      </c>
      <c r="F58" s="15"/>
      <c r="G58" s="11">
        <v>500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500</v>
      </c>
      <c r="S58" s="11">
        <v>500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2"/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0">
        <v>0</v>
      </c>
      <c r="AP58" s="9">
        <v>500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500</v>
      </c>
      <c r="AZ58" s="9">
        <v>0</v>
      </c>
      <c r="BA58" s="9">
        <v>0</v>
      </c>
      <c r="BB58" s="9">
        <v>0</v>
      </c>
    </row>
    <row r="59" spans="1:54" ht="24" customHeight="1" x14ac:dyDescent="0.25">
      <c r="A59" s="2"/>
      <c r="B59" s="19" t="s">
        <v>27</v>
      </c>
      <c r="C59" s="18" t="s">
        <v>97</v>
      </c>
      <c r="D59" s="161" t="s">
        <v>127</v>
      </c>
      <c r="E59" s="75">
        <v>300100000</v>
      </c>
      <c r="F59" s="15"/>
      <c r="G59" s="11">
        <v>1150</v>
      </c>
      <c r="H59" s="11">
        <v>0</v>
      </c>
      <c r="I59" s="11">
        <v>0</v>
      </c>
      <c r="J59" s="11">
        <v>150</v>
      </c>
      <c r="K59" s="11">
        <v>150</v>
      </c>
      <c r="L59" s="11">
        <v>0</v>
      </c>
      <c r="M59" s="11">
        <v>0</v>
      </c>
      <c r="N59" s="11">
        <v>150</v>
      </c>
      <c r="O59" s="11">
        <v>150</v>
      </c>
      <c r="P59" s="11">
        <v>250</v>
      </c>
      <c r="Q59" s="11">
        <v>0</v>
      </c>
      <c r="R59" s="11">
        <v>150</v>
      </c>
      <c r="S59" s="11">
        <v>400</v>
      </c>
      <c r="T59" s="11">
        <v>0</v>
      </c>
      <c r="U59" s="11">
        <v>0</v>
      </c>
      <c r="V59" s="11">
        <v>450</v>
      </c>
      <c r="W59" s="11">
        <v>450</v>
      </c>
      <c r="X59" s="11">
        <v>0</v>
      </c>
      <c r="Y59" s="12"/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0">
        <v>0</v>
      </c>
      <c r="AP59" s="9">
        <v>1150</v>
      </c>
      <c r="AQ59" s="9">
        <v>0</v>
      </c>
      <c r="AR59" s="9">
        <v>0</v>
      </c>
      <c r="AS59" s="9">
        <v>150</v>
      </c>
      <c r="AT59" s="9">
        <v>0</v>
      </c>
      <c r="AU59" s="9">
        <v>0</v>
      </c>
      <c r="AV59" s="9">
        <v>150</v>
      </c>
      <c r="AW59" s="9">
        <v>250</v>
      </c>
      <c r="AX59" s="9">
        <v>0</v>
      </c>
      <c r="AY59" s="9">
        <v>150</v>
      </c>
      <c r="AZ59" s="9">
        <v>0</v>
      </c>
      <c r="BA59" s="9">
        <v>0</v>
      </c>
      <c r="BB59" s="9">
        <v>450</v>
      </c>
    </row>
    <row r="60" spans="1:54" ht="24" customHeight="1" x14ac:dyDescent="0.25">
      <c r="A60" s="2"/>
      <c r="B60" s="19" t="s">
        <v>27</v>
      </c>
      <c r="C60" s="18" t="s">
        <v>97</v>
      </c>
      <c r="D60" s="161" t="s">
        <v>126</v>
      </c>
      <c r="E60" s="75">
        <v>300100000</v>
      </c>
      <c r="F60" s="15"/>
      <c r="G60" s="11">
        <v>77140</v>
      </c>
      <c r="H60" s="11">
        <v>0</v>
      </c>
      <c r="I60" s="11">
        <v>0</v>
      </c>
      <c r="J60" s="11">
        <v>0</v>
      </c>
      <c r="K60" s="11">
        <v>0</v>
      </c>
      <c r="L60" s="11">
        <v>13050</v>
      </c>
      <c r="M60" s="11">
        <v>697</v>
      </c>
      <c r="N60" s="11">
        <v>2500</v>
      </c>
      <c r="O60" s="11">
        <v>16247</v>
      </c>
      <c r="P60" s="11">
        <v>5000</v>
      </c>
      <c r="Q60" s="11">
        <v>0</v>
      </c>
      <c r="R60" s="11">
        <v>6100</v>
      </c>
      <c r="S60" s="11">
        <v>11100</v>
      </c>
      <c r="T60" s="11">
        <v>14450</v>
      </c>
      <c r="U60" s="11">
        <v>5100</v>
      </c>
      <c r="V60" s="11">
        <v>30243</v>
      </c>
      <c r="W60" s="11">
        <v>49793</v>
      </c>
      <c r="X60" s="11">
        <v>0</v>
      </c>
      <c r="Y60" s="12"/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0">
        <v>0</v>
      </c>
      <c r="AP60" s="9">
        <v>77140</v>
      </c>
      <c r="AQ60" s="9">
        <v>0</v>
      </c>
      <c r="AR60" s="9">
        <v>0</v>
      </c>
      <c r="AS60" s="9">
        <v>0</v>
      </c>
      <c r="AT60" s="9">
        <v>13050</v>
      </c>
      <c r="AU60" s="9">
        <v>697</v>
      </c>
      <c r="AV60" s="9">
        <v>2500</v>
      </c>
      <c r="AW60" s="9">
        <v>5000</v>
      </c>
      <c r="AX60" s="9">
        <v>0</v>
      </c>
      <c r="AY60" s="9">
        <v>6100</v>
      </c>
      <c r="AZ60" s="9">
        <v>14450</v>
      </c>
      <c r="BA60" s="9">
        <v>5100</v>
      </c>
      <c r="BB60" s="9">
        <v>30243</v>
      </c>
    </row>
    <row r="61" spans="1:54" ht="24" customHeight="1" x14ac:dyDescent="0.25">
      <c r="A61" s="2"/>
      <c r="B61" s="19" t="s">
        <v>27</v>
      </c>
      <c r="C61" s="18" t="s">
        <v>97</v>
      </c>
      <c r="D61" s="161" t="s">
        <v>125</v>
      </c>
      <c r="E61" s="75">
        <v>300100000</v>
      </c>
      <c r="F61" s="15"/>
      <c r="G61" s="11">
        <v>20795</v>
      </c>
      <c r="H61" s="11">
        <v>0</v>
      </c>
      <c r="I61" s="11">
        <v>3500</v>
      </c>
      <c r="J61" s="11">
        <v>0</v>
      </c>
      <c r="K61" s="11">
        <v>3500</v>
      </c>
      <c r="L61" s="11">
        <v>1497.05</v>
      </c>
      <c r="M61" s="11">
        <v>2503</v>
      </c>
      <c r="N61" s="11">
        <v>0</v>
      </c>
      <c r="O61" s="11">
        <v>4000.05</v>
      </c>
      <c r="P61" s="11">
        <v>0</v>
      </c>
      <c r="Q61" s="11">
        <v>0</v>
      </c>
      <c r="R61" s="11">
        <v>500</v>
      </c>
      <c r="S61" s="11">
        <v>500</v>
      </c>
      <c r="T61" s="11">
        <v>1500</v>
      </c>
      <c r="U61" s="11">
        <v>0</v>
      </c>
      <c r="V61" s="11">
        <v>11294.95</v>
      </c>
      <c r="W61" s="11">
        <v>12794.95</v>
      </c>
      <c r="X61" s="11">
        <v>0</v>
      </c>
      <c r="Y61" s="12"/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0">
        <v>0</v>
      </c>
      <c r="AP61" s="9">
        <v>20795</v>
      </c>
      <c r="AQ61" s="9">
        <v>0</v>
      </c>
      <c r="AR61" s="9">
        <v>3500</v>
      </c>
      <c r="AS61" s="9">
        <v>0</v>
      </c>
      <c r="AT61" s="9">
        <v>1497.05</v>
      </c>
      <c r="AU61" s="9">
        <v>2503</v>
      </c>
      <c r="AV61" s="9">
        <v>0</v>
      </c>
      <c r="AW61" s="9">
        <v>0</v>
      </c>
      <c r="AX61" s="9">
        <v>0</v>
      </c>
      <c r="AY61" s="9">
        <v>500</v>
      </c>
      <c r="AZ61" s="9">
        <v>1500</v>
      </c>
      <c r="BA61" s="9">
        <v>0</v>
      </c>
      <c r="BB61" s="9">
        <v>11294.95</v>
      </c>
    </row>
    <row r="62" spans="1:54" ht="24" customHeight="1" x14ac:dyDescent="0.25">
      <c r="A62" s="2"/>
      <c r="B62" s="19" t="s">
        <v>27</v>
      </c>
      <c r="C62" s="18" t="s">
        <v>97</v>
      </c>
      <c r="D62" s="161" t="s">
        <v>124</v>
      </c>
      <c r="E62" s="75">
        <v>300100000</v>
      </c>
      <c r="F62" s="15"/>
      <c r="G62" s="11">
        <v>80000</v>
      </c>
      <c r="H62" s="11">
        <v>0</v>
      </c>
      <c r="I62" s="11">
        <v>2500</v>
      </c>
      <c r="J62" s="11">
        <v>10000</v>
      </c>
      <c r="K62" s="11">
        <v>12500</v>
      </c>
      <c r="L62" s="11">
        <v>0</v>
      </c>
      <c r="M62" s="11">
        <v>18500</v>
      </c>
      <c r="N62" s="11">
        <v>1500</v>
      </c>
      <c r="O62" s="11">
        <v>20000</v>
      </c>
      <c r="P62" s="11">
        <v>0</v>
      </c>
      <c r="Q62" s="11">
        <v>0</v>
      </c>
      <c r="R62" s="11">
        <v>1500</v>
      </c>
      <c r="S62" s="11">
        <v>1500</v>
      </c>
      <c r="T62" s="11">
        <v>0</v>
      </c>
      <c r="U62" s="11">
        <v>1500</v>
      </c>
      <c r="V62" s="11">
        <v>44500</v>
      </c>
      <c r="W62" s="11">
        <v>46000</v>
      </c>
      <c r="X62" s="11">
        <v>0</v>
      </c>
      <c r="Y62" s="12"/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0">
        <v>0</v>
      </c>
      <c r="AP62" s="9">
        <v>80000</v>
      </c>
      <c r="AQ62" s="9">
        <v>0</v>
      </c>
      <c r="AR62" s="9">
        <v>2500</v>
      </c>
      <c r="AS62" s="9">
        <v>10000</v>
      </c>
      <c r="AT62" s="9">
        <v>0</v>
      </c>
      <c r="AU62" s="9">
        <v>18500</v>
      </c>
      <c r="AV62" s="9">
        <v>1500</v>
      </c>
      <c r="AW62" s="9">
        <v>0</v>
      </c>
      <c r="AX62" s="9">
        <v>0</v>
      </c>
      <c r="AY62" s="9">
        <v>1500</v>
      </c>
      <c r="AZ62" s="9">
        <v>0</v>
      </c>
      <c r="BA62" s="9">
        <v>1500</v>
      </c>
      <c r="BB62" s="9">
        <v>44500</v>
      </c>
    </row>
    <row r="63" spans="1:54" ht="24" customHeight="1" x14ac:dyDescent="0.25">
      <c r="A63" s="2"/>
      <c r="B63" s="19" t="s">
        <v>27</v>
      </c>
      <c r="C63" s="18" t="s">
        <v>97</v>
      </c>
      <c r="D63" s="161" t="s">
        <v>123</v>
      </c>
      <c r="E63" s="75">
        <v>300100000</v>
      </c>
      <c r="F63" s="15"/>
      <c r="G63" s="11">
        <v>13500</v>
      </c>
      <c r="H63" s="11">
        <v>0</v>
      </c>
      <c r="I63" s="11">
        <v>0</v>
      </c>
      <c r="J63" s="11">
        <v>500</v>
      </c>
      <c r="K63" s="11">
        <v>500</v>
      </c>
      <c r="L63" s="11">
        <v>0</v>
      </c>
      <c r="M63" s="11">
        <v>2500</v>
      </c>
      <c r="N63" s="11">
        <v>0</v>
      </c>
      <c r="O63" s="11">
        <v>2500</v>
      </c>
      <c r="P63" s="11">
        <v>0</v>
      </c>
      <c r="Q63" s="11">
        <v>0</v>
      </c>
      <c r="R63" s="11">
        <v>4000</v>
      </c>
      <c r="S63" s="11">
        <v>4000</v>
      </c>
      <c r="T63" s="11">
        <v>500</v>
      </c>
      <c r="U63" s="11">
        <v>500</v>
      </c>
      <c r="V63" s="11">
        <v>5500</v>
      </c>
      <c r="W63" s="11">
        <v>6500</v>
      </c>
      <c r="X63" s="11">
        <v>0</v>
      </c>
      <c r="Y63" s="12"/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0">
        <v>0</v>
      </c>
      <c r="AP63" s="9">
        <v>13500</v>
      </c>
      <c r="AQ63" s="9">
        <v>0</v>
      </c>
      <c r="AR63" s="9">
        <v>0</v>
      </c>
      <c r="AS63" s="9">
        <v>500</v>
      </c>
      <c r="AT63" s="9">
        <v>0</v>
      </c>
      <c r="AU63" s="9">
        <v>2500</v>
      </c>
      <c r="AV63" s="9">
        <v>0</v>
      </c>
      <c r="AW63" s="9">
        <v>0</v>
      </c>
      <c r="AX63" s="9">
        <v>0</v>
      </c>
      <c r="AY63" s="9">
        <v>4000</v>
      </c>
      <c r="AZ63" s="9">
        <v>500</v>
      </c>
      <c r="BA63" s="9">
        <v>500</v>
      </c>
      <c r="BB63" s="9">
        <v>5500</v>
      </c>
    </row>
    <row r="64" spans="1:54" ht="24" customHeight="1" x14ac:dyDescent="0.25">
      <c r="A64" s="2"/>
      <c r="B64" s="19" t="s">
        <v>27</v>
      </c>
      <c r="C64" s="18" t="s">
        <v>97</v>
      </c>
      <c r="D64" s="161" t="s">
        <v>122</v>
      </c>
      <c r="E64" s="75">
        <v>300100000</v>
      </c>
      <c r="F64" s="15"/>
      <c r="G64" s="11">
        <v>7800</v>
      </c>
      <c r="H64" s="11">
        <v>0</v>
      </c>
      <c r="I64" s="11">
        <v>750</v>
      </c>
      <c r="J64" s="11">
        <v>0</v>
      </c>
      <c r="K64" s="11">
        <v>750</v>
      </c>
      <c r="L64" s="11">
        <v>0</v>
      </c>
      <c r="M64" s="11">
        <v>0</v>
      </c>
      <c r="N64" s="11">
        <v>750</v>
      </c>
      <c r="O64" s="11">
        <v>750</v>
      </c>
      <c r="P64" s="11">
        <v>0</v>
      </c>
      <c r="Q64" s="11">
        <v>1500</v>
      </c>
      <c r="R64" s="11">
        <v>0</v>
      </c>
      <c r="S64" s="11">
        <v>1500</v>
      </c>
      <c r="T64" s="11">
        <v>800</v>
      </c>
      <c r="U64" s="11">
        <v>1500</v>
      </c>
      <c r="V64" s="11">
        <v>2500</v>
      </c>
      <c r="W64" s="11">
        <v>4800</v>
      </c>
      <c r="X64" s="11">
        <v>0</v>
      </c>
      <c r="Y64" s="12"/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0">
        <v>0</v>
      </c>
      <c r="AP64" s="9">
        <v>7800</v>
      </c>
      <c r="AQ64" s="9">
        <v>0</v>
      </c>
      <c r="AR64" s="9">
        <v>750</v>
      </c>
      <c r="AS64" s="9">
        <v>0</v>
      </c>
      <c r="AT64" s="9">
        <v>0</v>
      </c>
      <c r="AU64" s="9">
        <v>0</v>
      </c>
      <c r="AV64" s="9">
        <v>750</v>
      </c>
      <c r="AW64" s="9">
        <v>0</v>
      </c>
      <c r="AX64" s="9">
        <v>1500</v>
      </c>
      <c r="AY64" s="9">
        <v>0</v>
      </c>
      <c r="AZ64" s="9">
        <v>800</v>
      </c>
      <c r="BA64" s="9">
        <v>1500</v>
      </c>
      <c r="BB64" s="9">
        <v>2500</v>
      </c>
    </row>
    <row r="65" spans="1:54" ht="24" customHeight="1" x14ac:dyDescent="0.25">
      <c r="A65" s="2"/>
      <c r="B65" s="19" t="s">
        <v>27</v>
      </c>
      <c r="C65" s="18" t="s">
        <v>97</v>
      </c>
      <c r="D65" s="161" t="s">
        <v>121</v>
      </c>
      <c r="E65" s="75">
        <v>300100000</v>
      </c>
      <c r="F65" s="15"/>
      <c r="G65" s="11">
        <v>50000</v>
      </c>
      <c r="H65" s="11">
        <v>0</v>
      </c>
      <c r="I65" s="11">
        <v>1500</v>
      </c>
      <c r="J65" s="11">
        <v>0</v>
      </c>
      <c r="K65" s="11">
        <v>1500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2000</v>
      </c>
      <c r="U65" s="11">
        <v>11500</v>
      </c>
      <c r="V65" s="11">
        <v>35000</v>
      </c>
      <c r="W65" s="11">
        <v>48500</v>
      </c>
      <c r="X65" s="11">
        <v>0</v>
      </c>
      <c r="Y65" s="12"/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0">
        <v>0</v>
      </c>
      <c r="AP65" s="9">
        <v>50000</v>
      </c>
      <c r="AQ65" s="9">
        <v>0</v>
      </c>
      <c r="AR65" s="9">
        <v>1500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2000</v>
      </c>
      <c r="BA65" s="9">
        <v>11500</v>
      </c>
      <c r="BB65" s="9">
        <v>35000</v>
      </c>
    </row>
    <row r="66" spans="1:54" ht="24" customHeight="1" x14ac:dyDescent="0.25">
      <c r="A66" s="2"/>
      <c r="B66" s="19" t="s">
        <v>27</v>
      </c>
      <c r="C66" s="18" t="s">
        <v>97</v>
      </c>
      <c r="D66" s="161" t="s">
        <v>120</v>
      </c>
      <c r="E66" s="75">
        <v>300100000</v>
      </c>
      <c r="F66" s="15"/>
      <c r="G66" s="11">
        <v>61700</v>
      </c>
      <c r="H66" s="11">
        <v>0</v>
      </c>
      <c r="I66" s="11">
        <v>8700</v>
      </c>
      <c r="J66" s="11">
        <v>3050</v>
      </c>
      <c r="K66" s="11">
        <v>11750</v>
      </c>
      <c r="L66" s="11">
        <v>5370</v>
      </c>
      <c r="M66" s="11">
        <v>9880</v>
      </c>
      <c r="N66" s="11">
        <v>12500</v>
      </c>
      <c r="O66" s="11">
        <v>27750</v>
      </c>
      <c r="P66" s="11">
        <v>7500</v>
      </c>
      <c r="Q66" s="11">
        <v>5000</v>
      </c>
      <c r="R66" s="11">
        <v>7000</v>
      </c>
      <c r="S66" s="11">
        <v>19500</v>
      </c>
      <c r="T66" s="11">
        <v>2700</v>
      </c>
      <c r="U66" s="11">
        <v>0</v>
      </c>
      <c r="V66" s="11">
        <v>0</v>
      </c>
      <c r="W66" s="11">
        <v>2700</v>
      </c>
      <c r="X66" s="11">
        <v>0</v>
      </c>
      <c r="Y66" s="12"/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0">
        <v>0</v>
      </c>
      <c r="AP66" s="9">
        <v>61700</v>
      </c>
      <c r="AQ66" s="9">
        <v>0</v>
      </c>
      <c r="AR66" s="9">
        <v>8700</v>
      </c>
      <c r="AS66" s="9">
        <v>3050</v>
      </c>
      <c r="AT66" s="9">
        <v>5370</v>
      </c>
      <c r="AU66" s="9">
        <v>9880</v>
      </c>
      <c r="AV66" s="9">
        <v>12500</v>
      </c>
      <c r="AW66" s="9">
        <v>7500</v>
      </c>
      <c r="AX66" s="9">
        <v>5000</v>
      </c>
      <c r="AY66" s="9">
        <v>7000</v>
      </c>
      <c r="AZ66" s="9">
        <v>2700</v>
      </c>
      <c r="BA66" s="9">
        <v>0</v>
      </c>
      <c r="BB66" s="9">
        <v>0</v>
      </c>
    </row>
    <row r="67" spans="1:54" ht="24" customHeight="1" x14ac:dyDescent="0.25">
      <c r="A67" s="2"/>
      <c r="B67" s="19" t="s">
        <v>27</v>
      </c>
      <c r="C67" s="18" t="s">
        <v>97</v>
      </c>
      <c r="D67" s="161" t="s">
        <v>119</v>
      </c>
      <c r="E67" s="75">
        <v>300100000</v>
      </c>
      <c r="F67" s="15"/>
      <c r="G67" s="11">
        <v>60000</v>
      </c>
      <c r="H67" s="11">
        <v>0</v>
      </c>
      <c r="I67" s="11">
        <v>5000</v>
      </c>
      <c r="J67" s="11">
        <v>0</v>
      </c>
      <c r="K67" s="11">
        <v>5000</v>
      </c>
      <c r="L67" s="11">
        <v>0</v>
      </c>
      <c r="M67" s="11">
        <v>0</v>
      </c>
      <c r="N67" s="11">
        <v>0</v>
      </c>
      <c r="O67" s="11">
        <v>0</v>
      </c>
      <c r="P67" s="11">
        <v>25000</v>
      </c>
      <c r="Q67" s="11">
        <v>5000</v>
      </c>
      <c r="R67" s="11">
        <v>1000</v>
      </c>
      <c r="S67" s="11">
        <v>31000</v>
      </c>
      <c r="T67" s="11">
        <v>5000</v>
      </c>
      <c r="U67" s="11">
        <v>5000</v>
      </c>
      <c r="V67" s="11">
        <v>14000</v>
      </c>
      <c r="W67" s="11">
        <v>24000</v>
      </c>
      <c r="X67" s="11">
        <v>0</v>
      </c>
      <c r="Y67" s="12"/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0">
        <v>0</v>
      </c>
      <c r="AP67" s="9">
        <v>60000</v>
      </c>
      <c r="AQ67" s="9">
        <v>0</v>
      </c>
      <c r="AR67" s="9">
        <v>5000</v>
      </c>
      <c r="AS67" s="9">
        <v>0</v>
      </c>
      <c r="AT67" s="9">
        <v>0</v>
      </c>
      <c r="AU67" s="9">
        <v>0</v>
      </c>
      <c r="AV67" s="9">
        <v>0</v>
      </c>
      <c r="AW67" s="9">
        <v>25000</v>
      </c>
      <c r="AX67" s="9">
        <v>5000</v>
      </c>
      <c r="AY67" s="9">
        <v>1000</v>
      </c>
      <c r="AZ67" s="9">
        <v>5000</v>
      </c>
      <c r="BA67" s="9">
        <v>5000</v>
      </c>
      <c r="BB67" s="9">
        <v>14000</v>
      </c>
    </row>
    <row r="68" spans="1:54" ht="24" customHeight="1" x14ac:dyDescent="0.25">
      <c r="A68" s="2"/>
      <c r="B68" s="19" t="s">
        <v>27</v>
      </c>
      <c r="C68" s="18" t="s">
        <v>97</v>
      </c>
      <c r="D68" s="161" t="s">
        <v>118</v>
      </c>
      <c r="E68" s="75">
        <v>300100000</v>
      </c>
      <c r="F68" s="15"/>
      <c r="G68" s="11">
        <v>30000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15000</v>
      </c>
      <c r="S68" s="11">
        <v>15000</v>
      </c>
      <c r="T68" s="11">
        <v>0</v>
      </c>
      <c r="U68" s="11">
        <v>0</v>
      </c>
      <c r="V68" s="11">
        <v>15000</v>
      </c>
      <c r="W68" s="11">
        <v>15000</v>
      </c>
      <c r="X68" s="11">
        <v>0</v>
      </c>
      <c r="Y68" s="12"/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0">
        <v>0</v>
      </c>
      <c r="AP68" s="9">
        <v>30000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15000</v>
      </c>
      <c r="AZ68" s="9">
        <v>0</v>
      </c>
      <c r="BA68" s="9">
        <v>0</v>
      </c>
      <c r="BB68" s="9">
        <v>15000</v>
      </c>
    </row>
    <row r="69" spans="1:54" ht="24" customHeight="1" x14ac:dyDescent="0.25">
      <c r="A69" s="2"/>
      <c r="B69" s="19" t="s">
        <v>27</v>
      </c>
      <c r="C69" s="18" t="s">
        <v>97</v>
      </c>
      <c r="D69" s="161" t="s">
        <v>117</v>
      </c>
      <c r="E69" s="75">
        <v>300100000</v>
      </c>
      <c r="F69" s="15"/>
      <c r="G69" s="11">
        <v>50000</v>
      </c>
      <c r="H69" s="11">
        <v>0</v>
      </c>
      <c r="I69" s="11">
        <v>16850</v>
      </c>
      <c r="J69" s="11">
        <v>3750</v>
      </c>
      <c r="K69" s="11">
        <v>20600</v>
      </c>
      <c r="L69" s="11">
        <v>6270</v>
      </c>
      <c r="M69" s="11">
        <v>23130</v>
      </c>
      <c r="N69" s="11">
        <v>0</v>
      </c>
      <c r="O69" s="11">
        <v>29400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2"/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0">
        <v>0</v>
      </c>
      <c r="AP69" s="9">
        <v>50000</v>
      </c>
      <c r="AQ69" s="9">
        <v>0</v>
      </c>
      <c r="AR69" s="9">
        <v>16850</v>
      </c>
      <c r="AS69" s="9">
        <v>3750</v>
      </c>
      <c r="AT69" s="9">
        <v>6270</v>
      </c>
      <c r="AU69" s="9">
        <v>23130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</row>
    <row r="70" spans="1:54" ht="24" customHeight="1" x14ac:dyDescent="0.25">
      <c r="A70" s="2"/>
      <c r="B70" s="19" t="s">
        <v>27</v>
      </c>
      <c r="C70" s="18" t="s">
        <v>97</v>
      </c>
      <c r="D70" s="161" t="s">
        <v>116</v>
      </c>
      <c r="E70" s="75">
        <v>300100000</v>
      </c>
      <c r="F70" s="15"/>
      <c r="G70" s="11">
        <v>9900</v>
      </c>
      <c r="H70" s="11">
        <v>0</v>
      </c>
      <c r="I70" s="11">
        <v>300</v>
      </c>
      <c r="J70" s="11">
        <v>0</v>
      </c>
      <c r="K70" s="11">
        <v>300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600</v>
      </c>
      <c r="R70" s="11">
        <v>0</v>
      </c>
      <c r="S70" s="11">
        <v>600</v>
      </c>
      <c r="T70" s="11">
        <v>1000</v>
      </c>
      <c r="U70" s="11">
        <v>1000</v>
      </c>
      <c r="V70" s="11">
        <v>7000</v>
      </c>
      <c r="W70" s="11">
        <v>9000</v>
      </c>
      <c r="X70" s="11">
        <v>0</v>
      </c>
      <c r="Y70" s="12"/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0">
        <v>0</v>
      </c>
      <c r="AP70" s="9">
        <v>9900</v>
      </c>
      <c r="AQ70" s="9">
        <v>0</v>
      </c>
      <c r="AR70" s="9">
        <v>300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600</v>
      </c>
      <c r="AY70" s="9">
        <v>0</v>
      </c>
      <c r="AZ70" s="9">
        <v>1000</v>
      </c>
      <c r="BA70" s="9">
        <v>1000</v>
      </c>
      <c r="BB70" s="9">
        <v>7000</v>
      </c>
    </row>
    <row r="71" spans="1:54" ht="24" customHeight="1" x14ac:dyDescent="0.25">
      <c r="A71" s="2"/>
      <c r="B71" s="19" t="s">
        <v>27</v>
      </c>
      <c r="C71" s="18" t="s">
        <v>97</v>
      </c>
      <c r="D71" s="161" t="s">
        <v>115</v>
      </c>
      <c r="E71" s="75">
        <v>300100000</v>
      </c>
      <c r="F71" s="15"/>
      <c r="G71" s="11">
        <v>700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250</v>
      </c>
      <c r="O71" s="11">
        <v>250</v>
      </c>
      <c r="P71" s="11">
        <v>0</v>
      </c>
      <c r="Q71" s="11">
        <v>150</v>
      </c>
      <c r="R71" s="11">
        <v>0</v>
      </c>
      <c r="S71" s="11">
        <v>150</v>
      </c>
      <c r="T71" s="11">
        <v>0</v>
      </c>
      <c r="U71" s="11">
        <v>150</v>
      </c>
      <c r="V71" s="11">
        <v>150</v>
      </c>
      <c r="W71" s="11">
        <v>300</v>
      </c>
      <c r="X71" s="11">
        <v>0</v>
      </c>
      <c r="Y71" s="12"/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0">
        <v>0</v>
      </c>
      <c r="AP71" s="9">
        <v>700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250</v>
      </c>
      <c r="AW71" s="9">
        <v>0</v>
      </c>
      <c r="AX71" s="9">
        <v>150</v>
      </c>
      <c r="AY71" s="9">
        <v>0</v>
      </c>
      <c r="AZ71" s="9">
        <v>0</v>
      </c>
      <c r="BA71" s="9">
        <v>150</v>
      </c>
      <c r="BB71" s="9">
        <v>150</v>
      </c>
    </row>
    <row r="72" spans="1:54" ht="24" customHeight="1" x14ac:dyDescent="0.25">
      <c r="A72" s="2"/>
      <c r="B72" s="19" t="s">
        <v>27</v>
      </c>
      <c r="C72" s="18" t="s">
        <v>97</v>
      </c>
      <c r="D72" s="161" t="s">
        <v>114</v>
      </c>
      <c r="E72" s="75">
        <v>300100000</v>
      </c>
      <c r="F72" s="15"/>
      <c r="G72" s="11">
        <v>15000</v>
      </c>
      <c r="H72" s="11">
        <v>0</v>
      </c>
      <c r="I72" s="11">
        <v>150</v>
      </c>
      <c r="J72" s="11">
        <v>7350</v>
      </c>
      <c r="K72" s="11">
        <v>7500</v>
      </c>
      <c r="L72" s="11">
        <v>0</v>
      </c>
      <c r="M72" s="11">
        <v>0</v>
      </c>
      <c r="N72" s="11">
        <v>0</v>
      </c>
      <c r="O72" s="11">
        <v>0</v>
      </c>
      <c r="P72" s="11">
        <v>1250</v>
      </c>
      <c r="Q72" s="11">
        <v>0</v>
      </c>
      <c r="R72" s="11">
        <v>1500</v>
      </c>
      <c r="S72" s="11">
        <v>2750</v>
      </c>
      <c r="T72" s="11">
        <v>2650</v>
      </c>
      <c r="U72" s="11">
        <v>0</v>
      </c>
      <c r="V72" s="11">
        <v>2100</v>
      </c>
      <c r="W72" s="11">
        <v>4750</v>
      </c>
      <c r="X72" s="11">
        <v>0</v>
      </c>
      <c r="Y72" s="12"/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0">
        <v>0</v>
      </c>
      <c r="AP72" s="9">
        <v>15000</v>
      </c>
      <c r="AQ72" s="9">
        <v>0</v>
      </c>
      <c r="AR72" s="9">
        <v>150</v>
      </c>
      <c r="AS72" s="9">
        <v>7350</v>
      </c>
      <c r="AT72" s="9">
        <v>0</v>
      </c>
      <c r="AU72" s="9">
        <v>0</v>
      </c>
      <c r="AV72" s="9">
        <v>0</v>
      </c>
      <c r="AW72" s="9">
        <v>1250</v>
      </c>
      <c r="AX72" s="9">
        <v>0</v>
      </c>
      <c r="AY72" s="9">
        <v>1500</v>
      </c>
      <c r="AZ72" s="9">
        <v>2650</v>
      </c>
      <c r="BA72" s="9">
        <v>0</v>
      </c>
      <c r="BB72" s="9">
        <v>2100</v>
      </c>
    </row>
    <row r="73" spans="1:54" ht="24" customHeight="1" x14ac:dyDescent="0.25">
      <c r="A73" s="2"/>
      <c r="B73" s="19" t="s">
        <v>27</v>
      </c>
      <c r="C73" s="18" t="s">
        <v>97</v>
      </c>
      <c r="D73" s="161" t="s">
        <v>113</v>
      </c>
      <c r="E73" s="75">
        <v>300100000</v>
      </c>
      <c r="F73" s="15"/>
      <c r="G73" s="11">
        <v>29000</v>
      </c>
      <c r="H73" s="11">
        <v>0</v>
      </c>
      <c r="I73" s="11">
        <v>0</v>
      </c>
      <c r="J73" s="11">
        <v>1000</v>
      </c>
      <c r="K73" s="11">
        <v>1000</v>
      </c>
      <c r="L73" s="11">
        <v>1000</v>
      </c>
      <c r="M73" s="11">
        <v>0</v>
      </c>
      <c r="N73" s="11">
        <v>1000</v>
      </c>
      <c r="O73" s="11">
        <v>2000</v>
      </c>
      <c r="P73" s="11">
        <v>0</v>
      </c>
      <c r="Q73" s="11">
        <v>0</v>
      </c>
      <c r="R73" s="11">
        <v>0</v>
      </c>
      <c r="S73" s="11">
        <v>0</v>
      </c>
      <c r="T73" s="11">
        <v>23000</v>
      </c>
      <c r="U73" s="11">
        <v>0</v>
      </c>
      <c r="V73" s="11">
        <v>3000</v>
      </c>
      <c r="W73" s="11">
        <v>26000</v>
      </c>
      <c r="X73" s="11">
        <v>0</v>
      </c>
      <c r="Y73" s="12"/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0">
        <v>0</v>
      </c>
      <c r="AP73" s="9">
        <v>29000</v>
      </c>
      <c r="AQ73" s="9">
        <v>0</v>
      </c>
      <c r="AR73" s="9">
        <v>0</v>
      </c>
      <c r="AS73" s="9">
        <v>1000</v>
      </c>
      <c r="AT73" s="9">
        <v>1000</v>
      </c>
      <c r="AU73" s="9">
        <v>0</v>
      </c>
      <c r="AV73" s="9">
        <v>1000</v>
      </c>
      <c r="AW73" s="9">
        <v>0</v>
      </c>
      <c r="AX73" s="9">
        <v>0</v>
      </c>
      <c r="AY73" s="9">
        <v>0</v>
      </c>
      <c r="AZ73" s="9">
        <v>23000</v>
      </c>
      <c r="BA73" s="9">
        <v>0</v>
      </c>
      <c r="BB73" s="9">
        <v>3000</v>
      </c>
    </row>
    <row r="74" spans="1:54" ht="24" customHeight="1" x14ac:dyDescent="0.25">
      <c r="A74" s="2"/>
      <c r="B74" s="19" t="s">
        <v>27</v>
      </c>
      <c r="C74" s="18" t="s">
        <v>97</v>
      </c>
      <c r="D74" s="161" t="s">
        <v>112</v>
      </c>
      <c r="E74" s="75">
        <v>300100000</v>
      </c>
      <c r="F74" s="15"/>
      <c r="G74" s="11">
        <v>2360</v>
      </c>
      <c r="H74" s="11">
        <v>0</v>
      </c>
      <c r="I74" s="11">
        <v>0</v>
      </c>
      <c r="J74" s="11">
        <v>0</v>
      </c>
      <c r="K74" s="11">
        <v>0</v>
      </c>
      <c r="L74" s="11">
        <v>630</v>
      </c>
      <c r="M74" s="11">
        <v>0</v>
      </c>
      <c r="N74" s="11">
        <v>0</v>
      </c>
      <c r="O74" s="11">
        <v>630</v>
      </c>
      <c r="P74" s="11">
        <v>0</v>
      </c>
      <c r="Q74" s="11">
        <v>0</v>
      </c>
      <c r="R74" s="11">
        <v>1360</v>
      </c>
      <c r="S74" s="11">
        <v>1360</v>
      </c>
      <c r="T74" s="11">
        <v>370</v>
      </c>
      <c r="U74" s="11">
        <v>0</v>
      </c>
      <c r="V74" s="11">
        <v>0</v>
      </c>
      <c r="W74" s="11">
        <v>370</v>
      </c>
      <c r="X74" s="11">
        <v>0</v>
      </c>
      <c r="Y74" s="12"/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0">
        <v>0</v>
      </c>
      <c r="AP74" s="9">
        <v>2360</v>
      </c>
      <c r="AQ74" s="9">
        <v>0</v>
      </c>
      <c r="AR74" s="9">
        <v>0</v>
      </c>
      <c r="AS74" s="9">
        <v>0</v>
      </c>
      <c r="AT74" s="9">
        <v>630</v>
      </c>
      <c r="AU74" s="9">
        <v>0</v>
      </c>
      <c r="AV74" s="9">
        <v>0</v>
      </c>
      <c r="AW74" s="9">
        <v>0</v>
      </c>
      <c r="AX74" s="9">
        <v>0</v>
      </c>
      <c r="AY74" s="9">
        <v>1360</v>
      </c>
      <c r="AZ74" s="9">
        <v>370</v>
      </c>
      <c r="BA74" s="9">
        <v>0</v>
      </c>
      <c r="BB74" s="9">
        <v>0</v>
      </c>
    </row>
    <row r="75" spans="1:54" ht="24" customHeight="1" x14ac:dyDescent="0.25">
      <c r="A75" s="2"/>
      <c r="B75" s="19" t="s">
        <v>27</v>
      </c>
      <c r="C75" s="18" t="s">
        <v>97</v>
      </c>
      <c r="D75" s="161" t="s">
        <v>111</v>
      </c>
      <c r="E75" s="75">
        <v>300100000</v>
      </c>
      <c r="F75" s="15"/>
      <c r="G75" s="11">
        <v>5500</v>
      </c>
      <c r="H75" s="11">
        <v>0</v>
      </c>
      <c r="I75" s="11">
        <v>250</v>
      </c>
      <c r="J75" s="11">
        <v>0</v>
      </c>
      <c r="K75" s="11">
        <v>250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500</v>
      </c>
      <c r="R75" s="11">
        <v>0</v>
      </c>
      <c r="S75" s="11">
        <v>500</v>
      </c>
      <c r="T75" s="11">
        <v>750</v>
      </c>
      <c r="U75" s="11">
        <v>1000</v>
      </c>
      <c r="V75" s="11">
        <v>3000</v>
      </c>
      <c r="W75" s="11">
        <v>4750</v>
      </c>
      <c r="X75" s="11">
        <v>0</v>
      </c>
      <c r="Y75" s="12"/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0">
        <v>0</v>
      </c>
      <c r="AP75" s="9">
        <v>5500</v>
      </c>
      <c r="AQ75" s="9">
        <v>0</v>
      </c>
      <c r="AR75" s="9">
        <v>250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500</v>
      </c>
      <c r="AY75" s="9">
        <v>0</v>
      </c>
      <c r="AZ75" s="9">
        <v>750</v>
      </c>
      <c r="BA75" s="9">
        <v>1000</v>
      </c>
      <c r="BB75" s="9">
        <v>3000</v>
      </c>
    </row>
    <row r="76" spans="1:54" ht="24" customHeight="1" x14ac:dyDescent="0.25">
      <c r="A76" s="2"/>
      <c r="B76" s="19" t="s">
        <v>27</v>
      </c>
      <c r="C76" s="18" t="s">
        <v>97</v>
      </c>
      <c r="D76" s="161" t="s">
        <v>110</v>
      </c>
      <c r="E76" s="75">
        <v>300100000</v>
      </c>
      <c r="F76" s="15"/>
      <c r="G76" s="11">
        <v>148000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500</v>
      </c>
      <c r="N76" s="11">
        <v>5000</v>
      </c>
      <c r="O76" s="11">
        <v>5500</v>
      </c>
      <c r="P76" s="11">
        <v>105000</v>
      </c>
      <c r="Q76" s="11">
        <v>0</v>
      </c>
      <c r="R76" s="11">
        <v>37500</v>
      </c>
      <c r="S76" s="11">
        <v>142500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2"/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0">
        <v>0</v>
      </c>
      <c r="AP76" s="9">
        <v>148000</v>
      </c>
      <c r="AQ76" s="9">
        <v>0</v>
      </c>
      <c r="AR76" s="9">
        <v>0</v>
      </c>
      <c r="AS76" s="9">
        <v>0</v>
      </c>
      <c r="AT76" s="9">
        <v>0</v>
      </c>
      <c r="AU76" s="9">
        <v>500</v>
      </c>
      <c r="AV76" s="9">
        <v>5000</v>
      </c>
      <c r="AW76" s="9">
        <v>105000</v>
      </c>
      <c r="AX76" s="9">
        <v>0</v>
      </c>
      <c r="AY76" s="9">
        <v>37500</v>
      </c>
      <c r="AZ76" s="9">
        <v>0</v>
      </c>
      <c r="BA76" s="9">
        <v>0</v>
      </c>
      <c r="BB76" s="9">
        <v>0</v>
      </c>
    </row>
    <row r="77" spans="1:54" ht="24" customHeight="1" x14ac:dyDescent="0.25">
      <c r="A77" s="2"/>
      <c r="B77" s="19" t="s">
        <v>27</v>
      </c>
      <c r="C77" s="18" t="s">
        <v>97</v>
      </c>
      <c r="D77" s="161" t="s">
        <v>109</v>
      </c>
      <c r="E77" s="75">
        <v>300100000</v>
      </c>
      <c r="F77" s="15"/>
      <c r="G77" s="11">
        <v>4000</v>
      </c>
      <c r="H77" s="11">
        <v>0</v>
      </c>
      <c r="I77" s="11">
        <v>500</v>
      </c>
      <c r="J77" s="11">
        <v>0</v>
      </c>
      <c r="K77" s="11">
        <v>500</v>
      </c>
      <c r="L77" s="11">
        <v>0</v>
      </c>
      <c r="M77" s="11">
        <v>0</v>
      </c>
      <c r="N77" s="11">
        <v>500</v>
      </c>
      <c r="O77" s="11">
        <v>500</v>
      </c>
      <c r="P77" s="11">
        <v>1500</v>
      </c>
      <c r="Q77" s="11">
        <v>0</v>
      </c>
      <c r="R77" s="11">
        <v>0</v>
      </c>
      <c r="S77" s="11">
        <v>1500</v>
      </c>
      <c r="T77" s="11">
        <v>500</v>
      </c>
      <c r="U77" s="11">
        <v>500</v>
      </c>
      <c r="V77" s="11">
        <v>500</v>
      </c>
      <c r="W77" s="11">
        <v>1500</v>
      </c>
      <c r="X77" s="11">
        <v>0</v>
      </c>
      <c r="Y77" s="12"/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0">
        <v>0</v>
      </c>
      <c r="AP77" s="9">
        <v>4000</v>
      </c>
      <c r="AQ77" s="9">
        <v>0</v>
      </c>
      <c r="AR77" s="9">
        <v>500</v>
      </c>
      <c r="AS77" s="9">
        <v>0</v>
      </c>
      <c r="AT77" s="9">
        <v>0</v>
      </c>
      <c r="AU77" s="9">
        <v>0</v>
      </c>
      <c r="AV77" s="9">
        <v>500</v>
      </c>
      <c r="AW77" s="9">
        <v>1500</v>
      </c>
      <c r="AX77" s="9">
        <v>0</v>
      </c>
      <c r="AY77" s="9">
        <v>0</v>
      </c>
      <c r="AZ77" s="9">
        <v>500</v>
      </c>
      <c r="BA77" s="9">
        <v>500</v>
      </c>
      <c r="BB77" s="9">
        <v>500</v>
      </c>
    </row>
    <row r="78" spans="1:54" ht="24" customHeight="1" x14ac:dyDescent="0.25">
      <c r="A78" s="2"/>
      <c r="B78" s="19" t="s">
        <v>27</v>
      </c>
      <c r="C78" s="18" t="s">
        <v>97</v>
      </c>
      <c r="D78" s="161" t="s">
        <v>108</v>
      </c>
      <c r="E78" s="75">
        <v>300100000</v>
      </c>
      <c r="F78" s="15"/>
      <c r="G78" s="11">
        <v>38500</v>
      </c>
      <c r="H78" s="11">
        <v>0</v>
      </c>
      <c r="I78" s="11">
        <v>1500</v>
      </c>
      <c r="J78" s="11">
        <v>0</v>
      </c>
      <c r="K78" s="11">
        <v>1500</v>
      </c>
      <c r="L78" s="11">
        <v>0</v>
      </c>
      <c r="M78" s="11">
        <v>2500</v>
      </c>
      <c r="N78" s="11">
        <v>1500</v>
      </c>
      <c r="O78" s="11">
        <v>4000</v>
      </c>
      <c r="P78" s="11">
        <v>12500</v>
      </c>
      <c r="Q78" s="11">
        <v>1500</v>
      </c>
      <c r="R78" s="11">
        <v>0</v>
      </c>
      <c r="S78" s="11">
        <v>14000</v>
      </c>
      <c r="T78" s="11">
        <v>5000</v>
      </c>
      <c r="U78" s="11">
        <v>2000</v>
      </c>
      <c r="V78" s="11">
        <v>12000</v>
      </c>
      <c r="W78" s="11">
        <v>19000</v>
      </c>
      <c r="X78" s="11">
        <v>0</v>
      </c>
      <c r="Y78" s="12"/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0">
        <v>0</v>
      </c>
      <c r="AP78" s="9">
        <v>38500</v>
      </c>
      <c r="AQ78" s="9">
        <v>0</v>
      </c>
      <c r="AR78" s="9">
        <v>1500</v>
      </c>
      <c r="AS78" s="9">
        <v>0</v>
      </c>
      <c r="AT78" s="9">
        <v>0</v>
      </c>
      <c r="AU78" s="9">
        <v>2500</v>
      </c>
      <c r="AV78" s="9">
        <v>1500</v>
      </c>
      <c r="AW78" s="9">
        <v>12500</v>
      </c>
      <c r="AX78" s="9">
        <v>1500</v>
      </c>
      <c r="AY78" s="9">
        <v>0</v>
      </c>
      <c r="AZ78" s="9">
        <v>5000</v>
      </c>
      <c r="BA78" s="9">
        <v>2000</v>
      </c>
      <c r="BB78" s="9">
        <v>12000</v>
      </c>
    </row>
    <row r="79" spans="1:54" ht="24" customHeight="1" x14ac:dyDescent="0.25">
      <c r="A79" s="2"/>
      <c r="B79" s="19" t="s">
        <v>27</v>
      </c>
      <c r="C79" s="18" t="s">
        <v>97</v>
      </c>
      <c r="D79" s="161" t="s">
        <v>107</v>
      </c>
      <c r="E79" s="75">
        <v>300100000</v>
      </c>
      <c r="F79" s="15"/>
      <c r="G79" s="11">
        <v>24000</v>
      </c>
      <c r="H79" s="11">
        <v>500</v>
      </c>
      <c r="I79" s="11">
        <v>1150</v>
      </c>
      <c r="J79" s="11">
        <v>440</v>
      </c>
      <c r="K79" s="11">
        <v>2090</v>
      </c>
      <c r="L79" s="11">
        <v>0</v>
      </c>
      <c r="M79" s="11">
        <v>460</v>
      </c>
      <c r="N79" s="11">
        <v>0</v>
      </c>
      <c r="O79" s="11">
        <v>460</v>
      </c>
      <c r="P79" s="11">
        <v>0</v>
      </c>
      <c r="Q79" s="11">
        <v>500</v>
      </c>
      <c r="R79" s="11">
        <v>0</v>
      </c>
      <c r="S79" s="11">
        <v>500</v>
      </c>
      <c r="T79" s="11">
        <v>2200</v>
      </c>
      <c r="U79" s="11">
        <v>5000</v>
      </c>
      <c r="V79" s="11">
        <v>13750</v>
      </c>
      <c r="W79" s="11">
        <v>20950</v>
      </c>
      <c r="X79" s="11">
        <v>0</v>
      </c>
      <c r="Y79" s="12"/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0">
        <v>0</v>
      </c>
      <c r="AP79" s="9">
        <v>24000</v>
      </c>
      <c r="AQ79" s="9">
        <v>500</v>
      </c>
      <c r="AR79" s="9">
        <v>1150</v>
      </c>
      <c r="AS79" s="9">
        <v>440</v>
      </c>
      <c r="AT79" s="9">
        <v>0</v>
      </c>
      <c r="AU79" s="9">
        <v>460</v>
      </c>
      <c r="AV79" s="9">
        <v>0</v>
      </c>
      <c r="AW79" s="9">
        <v>0</v>
      </c>
      <c r="AX79" s="9">
        <v>500</v>
      </c>
      <c r="AY79" s="9">
        <v>0</v>
      </c>
      <c r="AZ79" s="9">
        <v>2200</v>
      </c>
      <c r="BA79" s="9">
        <v>5000</v>
      </c>
      <c r="BB79" s="9">
        <v>13750</v>
      </c>
    </row>
    <row r="80" spans="1:54" ht="24" customHeight="1" x14ac:dyDescent="0.25">
      <c r="A80" s="2"/>
      <c r="B80" s="19" t="s">
        <v>27</v>
      </c>
      <c r="C80" s="18" t="s">
        <v>97</v>
      </c>
      <c r="D80" s="161" t="s">
        <v>106</v>
      </c>
      <c r="E80" s="75">
        <v>300100000</v>
      </c>
      <c r="F80" s="15"/>
      <c r="G80" s="11">
        <v>81000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81000</v>
      </c>
      <c r="W80" s="11">
        <v>81000</v>
      </c>
      <c r="X80" s="11">
        <v>0</v>
      </c>
      <c r="Y80" s="12"/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0">
        <v>0</v>
      </c>
      <c r="AP80" s="9">
        <v>81000</v>
      </c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81000</v>
      </c>
    </row>
    <row r="81" spans="1:54" ht="24" customHeight="1" x14ac:dyDescent="0.25">
      <c r="A81" s="2"/>
      <c r="B81" s="19" t="s">
        <v>27</v>
      </c>
      <c r="C81" s="18" t="s">
        <v>97</v>
      </c>
      <c r="D81" s="161" t="s">
        <v>105</v>
      </c>
      <c r="E81" s="75">
        <v>300100000</v>
      </c>
      <c r="F81" s="15"/>
      <c r="G81" s="11">
        <v>80000</v>
      </c>
      <c r="H81" s="11">
        <v>0</v>
      </c>
      <c r="I81" s="11">
        <v>20000</v>
      </c>
      <c r="J81" s="11">
        <v>30000</v>
      </c>
      <c r="K81" s="11">
        <v>50000</v>
      </c>
      <c r="L81" s="11">
        <v>0</v>
      </c>
      <c r="M81" s="11">
        <v>10000</v>
      </c>
      <c r="N81" s="11">
        <v>0</v>
      </c>
      <c r="O81" s="11">
        <v>10000</v>
      </c>
      <c r="P81" s="11">
        <v>20000</v>
      </c>
      <c r="Q81" s="11">
        <v>0</v>
      </c>
      <c r="R81" s="11">
        <v>0</v>
      </c>
      <c r="S81" s="11">
        <v>20000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2"/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0">
        <v>0</v>
      </c>
      <c r="AP81" s="9">
        <v>80000</v>
      </c>
      <c r="AQ81" s="9">
        <v>0</v>
      </c>
      <c r="AR81" s="9">
        <v>20000</v>
      </c>
      <c r="AS81" s="9">
        <v>30000</v>
      </c>
      <c r="AT81" s="9">
        <v>0</v>
      </c>
      <c r="AU81" s="9">
        <v>10000</v>
      </c>
      <c r="AV81" s="9">
        <v>0</v>
      </c>
      <c r="AW81" s="9">
        <v>20000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</row>
    <row r="82" spans="1:54" ht="24" customHeight="1" x14ac:dyDescent="0.25">
      <c r="A82" s="2"/>
      <c r="B82" s="19" t="s">
        <v>27</v>
      </c>
      <c r="C82" s="18" t="s">
        <v>97</v>
      </c>
      <c r="D82" s="161" t="s">
        <v>104</v>
      </c>
      <c r="E82" s="75">
        <v>300100000</v>
      </c>
      <c r="F82" s="15"/>
      <c r="G82" s="11">
        <v>60000</v>
      </c>
      <c r="H82" s="11">
        <v>0</v>
      </c>
      <c r="I82" s="11">
        <v>10000</v>
      </c>
      <c r="J82" s="11">
        <v>20000</v>
      </c>
      <c r="K82" s="11">
        <v>30000</v>
      </c>
      <c r="L82" s="11">
        <v>10000</v>
      </c>
      <c r="M82" s="11">
        <v>0</v>
      </c>
      <c r="N82" s="11">
        <v>10000</v>
      </c>
      <c r="O82" s="11">
        <v>20000</v>
      </c>
      <c r="P82" s="11">
        <v>0</v>
      </c>
      <c r="Q82" s="11">
        <v>0</v>
      </c>
      <c r="R82" s="11">
        <v>10000</v>
      </c>
      <c r="S82" s="11">
        <v>10000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2"/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0">
        <v>0</v>
      </c>
      <c r="AP82" s="9">
        <v>60000</v>
      </c>
      <c r="AQ82" s="9">
        <v>0</v>
      </c>
      <c r="AR82" s="9">
        <v>10000</v>
      </c>
      <c r="AS82" s="9">
        <v>20000</v>
      </c>
      <c r="AT82" s="9">
        <v>10000</v>
      </c>
      <c r="AU82" s="9">
        <v>0</v>
      </c>
      <c r="AV82" s="9">
        <v>10000</v>
      </c>
      <c r="AW82" s="9">
        <v>0</v>
      </c>
      <c r="AX82" s="9">
        <v>0</v>
      </c>
      <c r="AY82" s="9">
        <v>10000</v>
      </c>
      <c r="AZ82" s="9">
        <v>0</v>
      </c>
      <c r="BA82" s="9">
        <v>0</v>
      </c>
      <c r="BB82" s="9">
        <v>0</v>
      </c>
    </row>
    <row r="83" spans="1:54" ht="24" customHeight="1" x14ac:dyDescent="0.25">
      <c r="A83" s="2"/>
      <c r="B83" s="19" t="s">
        <v>27</v>
      </c>
      <c r="C83" s="18" t="s">
        <v>97</v>
      </c>
      <c r="D83" s="161" t="s">
        <v>103</v>
      </c>
      <c r="E83" s="75">
        <v>300100000</v>
      </c>
      <c r="F83" s="15"/>
      <c r="G83" s="11">
        <v>4500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2500</v>
      </c>
      <c r="N83" s="11">
        <v>0</v>
      </c>
      <c r="O83" s="11">
        <v>2500</v>
      </c>
      <c r="P83" s="11">
        <v>0</v>
      </c>
      <c r="Q83" s="11">
        <v>0</v>
      </c>
      <c r="R83" s="11">
        <v>2000</v>
      </c>
      <c r="S83" s="11">
        <v>2000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2"/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0">
        <v>0</v>
      </c>
      <c r="AP83" s="9">
        <v>4500</v>
      </c>
      <c r="AQ83" s="9">
        <v>0</v>
      </c>
      <c r="AR83" s="9">
        <v>0</v>
      </c>
      <c r="AS83" s="9">
        <v>0</v>
      </c>
      <c r="AT83" s="9">
        <v>0</v>
      </c>
      <c r="AU83" s="9">
        <v>2500</v>
      </c>
      <c r="AV83" s="9">
        <v>0</v>
      </c>
      <c r="AW83" s="9">
        <v>0</v>
      </c>
      <c r="AX83" s="9">
        <v>0</v>
      </c>
      <c r="AY83" s="9">
        <v>2000</v>
      </c>
      <c r="AZ83" s="9">
        <v>0</v>
      </c>
      <c r="BA83" s="9">
        <v>0</v>
      </c>
      <c r="BB83" s="9">
        <v>0</v>
      </c>
    </row>
    <row r="84" spans="1:54" ht="24" customHeight="1" x14ac:dyDescent="0.25">
      <c r="A84" s="2"/>
      <c r="B84" s="19" t="s">
        <v>27</v>
      </c>
      <c r="C84" s="18" t="s">
        <v>97</v>
      </c>
      <c r="D84" s="161" t="s">
        <v>102</v>
      </c>
      <c r="E84" s="75">
        <v>300100000</v>
      </c>
      <c r="F84" s="15"/>
      <c r="G84" s="11">
        <v>8050</v>
      </c>
      <c r="H84" s="11">
        <v>0</v>
      </c>
      <c r="I84" s="11">
        <v>450</v>
      </c>
      <c r="J84" s="11">
        <v>450</v>
      </c>
      <c r="K84" s="11">
        <v>900</v>
      </c>
      <c r="L84" s="11">
        <v>850</v>
      </c>
      <c r="M84" s="11">
        <v>0</v>
      </c>
      <c r="N84" s="11">
        <v>50</v>
      </c>
      <c r="O84" s="11">
        <v>900</v>
      </c>
      <c r="P84" s="11">
        <v>0</v>
      </c>
      <c r="Q84" s="11">
        <v>1000</v>
      </c>
      <c r="R84" s="11">
        <v>1550</v>
      </c>
      <c r="S84" s="11">
        <v>2550</v>
      </c>
      <c r="T84" s="11">
        <v>0</v>
      </c>
      <c r="U84" s="11">
        <v>0</v>
      </c>
      <c r="V84" s="11">
        <v>3700</v>
      </c>
      <c r="W84" s="11">
        <v>3700</v>
      </c>
      <c r="X84" s="11">
        <v>0</v>
      </c>
      <c r="Y84" s="12"/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0">
        <v>0</v>
      </c>
      <c r="AP84" s="9">
        <v>8050</v>
      </c>
      <c r="AQ84" s="9">
        <v>0</v>
      </c>
      <c r="AR84" s="9">
        <v>450</v>
      </c>
      <c r="AS84" s="9">
        <v>450</v>
      </c>
      <c r="AT84" s="9">
        <v>850</v>
      </c>
      <c r="AU84" s="9">
        <v>0</v>
      </c>
      <c r="AV84" s="9">
        <v>50</v>
      </c>
      <c r="AW84" s="9">
        <v>0</v>
      </c>
      <c r="AX84" s="9">
        <v>1000</v>
      </c>
      <c r="AY84" s="9">
        <v>1550</v>
      </c>
      <c r="AZ84" s="9">
        <v>0</v>
      </c>
      <c r="BA84" s="9">
        <v>0</v>
      </c>
      <c r="BB84" s="9">
        <v>3700</v>
      </c>
    </row>
    <row r="85" spans="1:54" ht="24" customHeight="1" x14ac:dyDescent="0.25">
      <c r="A85" s="2"/>
      <c r="B85" s="19" t="s">
        <v>27</v>
      </c>
      <c r="C85" s="18" t="s">
        <v>97</v>
      </c>
      <c r="D85" s="161" t="s">
        <v>101</v>
      </c>
      <c r="E85" s="75">
        <v>300100000</v>
      </c>
      <c r="F85" s="15"/>
      <c r="G85" s="11">
        <v>28123</v>
      </c>
      <c r="H85" s="11">
        <v>2500</v>
      </c>
      <c r="I85" s="11">
        <v>600</v>
      </c>
      <c r="J85" s="11">
        <v>0</v>
      </c>
      <c r="K85" s="11">
        <v>3100</v>
      </c>
      <c r="L85" s="11">
        <v>0</v>
      </c>
      <c r="M85" s="11">
        <v>0</v>
      </c>
      <c r="N85" s="11">
        <v>23</v>
      </c>
      <c r="O85" s="11">
        <v>23</v>
      </c>
      <c r="P85" s="11">
        <v>0</v>
      </c>
      <c r="Q85" s="11">
        <v>5000</v>
      </c>
      <c r="R85" s="11">
        <v>0</v>
      </c>
      <c r="S85" s="11">
        <v>5000</v>
      </c>
      <c r="T85" s="11">
        <v>3000</v>
      </c>
      <c r="U85" s="11">
        <v>5000</v>
      </c>
      <c r="V85" s="11">
        <v>12000</v>
      </c>
      <c r="W85" s="11">
        <v>20000</v>
      </c>
      <c r="X85" s="11">
        <v>0</v>
      </c>
      <c r="Y85" s="12"/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0">
        <v>0</v>
      </c>
      <c r="AP85" s="9">
        <v>28123</v>
      </c>
      <c r="AQ85" s="9">
        <v>2500</v>
      </c>
      <c r="AR85" s="9">
        <v>600</v>
      </c>
      <c r="AS85" s="9">
        <v>0</v>
      </c>
      <c r="AT85" s="9">
        <v>0</v>
      </c>
      <c r="AU85" s="9">
        <v>0</v>
      </c>
      <c r="AV85" s="9">
        <v>23</v>
      </c>
      <c r="AW85" s="9">
        <v>0</v>
      </c>
      <c r="AX85" s="9">
        <v>5000</v>
      </c>
      <c r="AY85" s="9">
        <v>0</v>
      </c>
      <c r="AZ85" s="9">
        <v>3000</v>
      </c>
      <c r="BA85" s="9">
        <v>5000</v>
      </c>
      <c r="BB85" s="9">
        <v>12000</v>
      </c>
    </row>
    <row r="86" spans="1:54" ht="24" customHeight="1" x14ac:dyDescent="0.25">
      <c r="A86" s="2"/>
      <c r="B86" s="19" t="s">
        <v>27</v>
      </c>
      <c r="C86" s="18" t="s">
        <v>97</v>
      </c>
      <c r="D86" s="161" t="s">
        <v>100</v>
      </c>
      <c r="E86" s="75">
        <v>300100000</v>
      </c>
      <c r="F86" s="15"/>
      <c r="G86" s="11">
        <v>12000</v>
      </c>
      <c r="H86" s="11">
        <v>0</v>
      </c>
      <c r="I86" s="11">
        <v>250</v>
      </c>
      <c r="J86" s="11">
        <v>5250</v>
      </c>
      <c r="K86" s="11">
        <v>5500</v>
      </c>
      <c r="L86" s="11">
        <v>1000</v>
      </c>
      <c r="M86" s="11">
        <v>1000</v>
      </c>
      <c r="N86" s="11">
        <v>1000</v>
      </c>
      <c r="O86" s="11">
        <v>3000</v>
      </c>
      <c r="P86" s="11">
        <v>1250</v>
      </c>
      <c r="Q86" s="11">
        <v>0</v>
      </c>
      <c r="R86" s="11">
        <v>2250</v>
      </c>
      <c r="S86" s="11">
        <v>3500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2"/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0">
        <v>0</v>
      </c>
      <c r="AP86" s="9">
        <v>12000</v>
      </c>
      <c r="AQ86" s="9">
        <v>0</v>
      </c>
      <c r="AR86" s="9">
        <v>250</v>
      </c>
      <c r="AS86" s="9">
        <v>5250</v>
      </c>
      <c r="AT86" s="9">
        <v>1000</v>
      </c>
      <c r="AU86" s="9">
        <v>1000</v>
      </c>
      <c r="AV86" s="9">
        <v>1000</v>
      </c>
      <c r="AW86" s="9">
        <v>1250</v>
      </c>
      <c r="AX86" s="9">
        <v>0</v>
      </c>
      <c r="AY86" s="9">
        <v>2250</v>
      </c>
      <c r="AZ86" s="9">
        <v>0</v>
      </c>
      <c r="BA86" s="9">
        <v>0</v>
      </c>
      <c r="BB86" s="9">
        <v>0</v>
      </c>
    </row>
    <row r="87" spans="1:54" ht="24" customHeight="1" x14ac:dyDescent="0.25">
      <c r="A87" s="2"/>
      <c r="B87" s="19" t="s">
        <v>27</v>
      </c>
      <c r="C87" s="18" t="s">
        <v>97</v>
      </c>
      <c r="D87" s="161" t="s">
        <v>99</v>
      </c>
      <c r="E87" s="75">
        <v>300100000</v>
      </c>
      <c r="F87" s="15"/>
      <c r="G87" s="11">
        <v>5000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5000</v>
      </c>
      <c r="S87" s="11">
        <v>5000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2"/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0">
        <v>0</v>
      </c>
      <c r="AP87" s="9">
        <v>5000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5000</v>
      </c>
      <c r="AZ87" s="9">
        <v>0</v>
      </c>
      <c r="BA87" s="9">
        <v>0</v>
      </c>
      <c r="BB87" s="9">
        <v>0</v>
      </c>
    </row>
    <row r="88" spans="1:54" ht="24" customHeight="1" x14ac:dyDescent="0.25">
      <c r="A88" s="2"/>
      <c r="B88" s="19" t="s">
        <v>27</v>
      </c>
      <c r="C88" s="18" t="s">
        <v>97</v>
      </c>
      <c r="D88" s="161" t="s">
        <v>98</v>
      </c>
      <c r="E88" s="75">
        <v>300100000</v>
      </c>
      <c r="F88" s="15"/>
      <c r="G88" s="11">
        <v>74300</v>
      </c>
      <c r="H88" s="11">
        <v>0</v>
      </c>
      <c r="I88" s="11">
        <v>250</v>
      </c>
      <c r="J88" s="11">
        <v>500</v>
      </c>
      <c r="K88" s="11">
        <v>750</v>
      </c>
      <c r="L88" s="11">
        <v>500</v>
      </c>
      <c r="M88" s="11">
        <v>0</v>
      </c>
      <c r="N88" s="11">
        <v>0</v>
      </c>
      <c r="O88" s="11">
        <v>500</v>
      </c>
      <c r="P88" s="11">
        <v>500</v>
      </c>
      <c r="Q88" s="11">
        <v>250</v>
      </c>
      <c r="R88" s="11">
        <v>1250</v>
      </c>
      <c r="S88" s="11">
        <v>2000</v>
      </c>
      <c r="T88" s="11">
        <v>5250</v>
      </c>
      <c r="U88" s="11">
        <v>6050</v>
      </c>
      <c r="V88" s="11">
        <v>59750</v>
      </c>
      <c r="W88" s="11">
        <v>71050</v>
      </c>
      <c r="X88" s="11">
        <v>0</v>
      </c>
      <c r="Y88" s="12"/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0">
        <v>0</v>
      </c>
      <c r="AP88" s="9">
        <v>74300</v>
      </c>
      <c r="AQ88" s="9">
        <v>0</v>
      </c>
      <c r="AR88" s="9">
        <v>250</v>
      </c>
      <c r="AS88" s="9">
        <v>500</v>
      </c>
      <c r="AT88" s="9">
        <v>500</v>
      </c>
      <c r="AU88" s="9">
        <v>0</v>
      </c>
      <c r="AV88" s="9">
        <v>0</v>
      </c>
      <c r="AW88" s="9">
        <v>500</v>
      </c>
      <c r="AX88" s="9">
        <v>250</v>
      </c>
      <c r="AY88" s="9">
        <v>1250</v>
      </c>
      <c r="AZ88" s="9">
        <v>5250</v>
      </c>
      <c r="BA88" s="9">
        <v>6050</v>
      </c>
      <c r="BB88" s="9">
        <v>59750</v>
      </c>
    </row>
    <row r="89" spans="1:54" ht="24" customHeight="1" x14ac:dyDescent="0.25">
      <c r="A89" s="2"/>
      <c r="B89" s="19" t="s">
        <v>27</v>
      </c>
      <c r="C89" s="18" t="s">
        <v>97</v>
      </c>
      <c r="D89" s="161" t="s">
        <v>96</v>
      </c>
      <c r="E89" s="75">
        <v>300100000</v>
      </c>
      <c r="F89" s="15"/>
      <c r="G89" s="11">
        <v>464078.51</v>
      </c>
      <c r="H89" s="11">
        <v>10000</v>
      </c>
      <c r="I89" s="11">
        <v>80000</v>
      </c>
      <c r="J89" s="11">
        <v>46400</v>
      </c>
      <c r="K89" s="11">
        <v>136400</v>
      </c>
      <c r="L89" s="11">
        <v>35090</v>
      </c>
      <c r="M89" s="11">
        <v>14210</v>
      </c>
      <c r="N89" s="11">
        <v>55300</v>
      </c>
      <c r="O89" s="11">
        <v>104600</v>
      </c>
      <c r="P89" s="11">
        <v>57202</v>
      </c>
      <c r="Q89" s="11">
        <v>40000</v>
      </c>
      <c r="R89" s="11">
        <v>30000</v>
      </c>
      <c r="S89" s="11">
        <v>127202</v>
      </c>
      <c r="T89" s="11">
        <v>20000</v>
      </c>
      <c r="U89" s="11">
        <v>75876.509999999995</v>
      </c>
      <c r="V89" s="11">
        <v>0</v>
      </c>
      <c r="W89" s="11">
        <v>95876.51</v>
      </c>
      <c r="X89" s="11">
        <v>0</v>
      </c>
      <c r="Y89" s="12"/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0">
        <v>0</v>
      </c>
      <c r="AP89" s="9">
        <v>464078.51</v>
      </c>
      <c r="AQ89" s="9">
        <v>10000</v>
      </c>
      <c r="AR89" s="9">
        <v>80000</v>
      </c>
      <c r="AS89" s="9">
        <v>46400</v>
      </c>
      <c r="AT89" s="9">
        <v>35090</v>
      </c>
      <c r="AU89" s="9">
        <v>14210</v>
      </c>
      <c r="AV89" s="9">
        <v>55300</v>
      </c>
      <c r="AW89" s="9">
        <v>57202</v>
      </c>
      <c r="AX89" s="9">
        <v>40000</v>
      </c>
      <c r="AY89" s="9">
        <v>30000</v>
      </c>
      <c r="AZ89" s="9">
        <v>20000</v>
      </c>
      <c r="BA89" s="9">
        <v>75876.509999999995</v>
      </c>
      <c r="BB89" s="9">
        <v>0</v>
      </c>
    </row>
    <row r="90" spans="1:54" ht="16" customHeight="1" x14ac:dyDescent="0.25">
      <c r="A90" s="2"/>
      <c r="B90" s="139" t="s">
        <v>95</v>
      </c>
      <c r="C90" s="139"/>
      <c r="D90" s="139"/>
      <c r="E90" s="139"/>
      <c r="F90" s="140"/>
      <c r="G90" s="25">
        <v>985.51</v>
      </c>
      <c r="H90" s="25">
        <v>0</v>
      </c>
      <c r="I90" s="25">
        <v>985.51</v>
      </c>
      <c r="J90" s="6">
        <v>0</v>
      </c>
      <c r="K90" s="14">
        <v>985.51</v>
      </c>
      <c r="L90" s="25">
        <v>0</v>
      </c>
      <c r="M90" s="25">
        <v>0</v>
      </c>
      <c r="N90" s="6">
        <v>0</v>
      </c>
      <c r="O90" s="14">
        <v>0</v>
      </c>
      <c r="P90" s="25">
        <v>0</v>
      </c>
      <c r="Q90" s="25">
        <v>0</v>
      </c>
      <c r="R90" s="6">
        <v>0</v>
      </c>
      <c r="S90" s="14">
        <v>0</v>
      </c>
      <c r="T90" s="25">
        <v>0</v>
      </c>
      <c r="U90" s="25">
        <v>0</v>
      </c>
      <c r="V90" s="6">
        <v>0</v>
      </c>
      <c r="W90" s="13">
        <v>0</v>
      </c>
      <c r="X90" s="11">
        <v>0</v>
      </c>
      <c r="Y90" s="12"/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0">
        <v>0</v>
      </c>
      <c r="AP90" s="9">
        <v>985.51</v>
      </c>
      <c r="AQ90" s="9">
        <v>0</v>
      </c>
      <c r="AR90" s="9">
        <v>985.51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</row>
    <row r="91" spans="1:54" ht="21" customHeight="1" x14ac:dyDescent="0.25">
      <c r="A91" s="2"/>
      <c r="B91" s="19" t="s">
        <v>27</v>
      </c>
      <c r="C91" s="18" t="s">
        <v>94</v>
      </c>
      <c r="D91" s="161" t="s">
        <v>93</v>
      </c>
      <c r="E91" s="75">
        <v>300100000</v>
      </c>
      <c r="F91" s="15"/>
      <c r="G91" s="11">
        <v>985.51</v>
      </c>
      <c r="H91" s="11">
        <v>0</v>
      </c>
      <c r="I91" s="11">
        <v>985.51</v>
      </c>
      <c r="J91" s="11">
        <v>0</v>
      </c>
      <c r="K91" s="11">
        <v>985.51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2"/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0">
        <v>0</v>
      </c>
      <c r="AP91" s="9">
        <v>985.51</v>
      </c>
      <c r="AQ91" s="9">
        <v>0</v>
      </c>
      <c r="AR91" s="9">
        <v>985.51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</row>
    <row r="92" spans="1:54" ht="14" customHeight="1" x14ac:dyDescent="0.25">
      <c r="A92" s="2"/>
      <c r="B92" s="139" t="s">
        <v>26</v>
      </c>
      <c r="C92" s="139"/>
      <c r="D92" s="139"/>
      <c r="E92" s="139"/>
      <c r="F92" s="140"/>
      <c r="G92" s="25">
        <v>581119856.25</v>
      </c>
      <c r="H92" s="25">
        <v>10424895.789999999</v>
      </c>
      <c r="I92" s="25">
        <v>11503503.34</v>
      </c>
      <c r="J92" s="6">
        <v>12262483.34</v>
      </c>
      <c r="K92" s="14">
        <v>34190882.469999999</v>
      </c>
      <c r="L92" s="25">
        <v>60497986.759999998</v>
      </c>
      <c r="M92" s="25">
        <v>68367642.730000004</v>
      </c>
      <c r="N92" s="6">
        <v>22386875.75</v>
      </c>
      <c r="O92" s="14">
        <v>151252505.24000001</v>
      </c>
      <c r="P92" s="25">
        <v>54711377.079999998</v>
      </c>
      <c r="Q92" s="25">
        <v>20424844.5</v>
      </c>
      <c r="R92" s="6">
        <v>22426442.010000002</v>
      </c>
      <c r="S92" s="14">
        <v>97562663.590000004</v>
      </c>
      <c r="T92" s="25">
        <v>11895033.34</v>
      </c>
      <c r="U92" s="25">
        <v>12113582.34</v>
      </c>
      <c r="V92" s="6">
        <v>274105189.26999998</v>
      </c>
      <c r="W92" s="13">
        <v>298113804.94999999</v>
      </c>
      <c r="X92" s="11">
        <v>0</v>
      </c>
      <c r="Y92" s="12"/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0">
        <v>0</v>
      </c>
      <c r="AP92" s="9">
        <v>581119856.25</v>
      </c>
      <c r="AQ92" s="9">
        <v>10424895.789999999</v>
      </c>
      <c r="AR92" s="9">
        <v>11503503.34</v>
      </c>
      <c r="AS92" s="9">
        <v>12262483.34</v>
      </c>
      <c r="AT92" s="9">
        <v>60497986.759999998</v>
      </c>
      <c r="AU92" s="9">
        <v>68367642.730000004</v>
      </c>
      <c r="AV92" s="9">
        <v>22386875.75</v>
      </c>
      <c r="AW92" s="9">
        <v>54711377.079999998</v>
      </c>
      <c r="AX92" s="9">
        <v>20424844.5</v>
      </c>
      <c r="AY92" s="9">
        <v>22426442.010000002</v>
      </c>
      <c r="AZ92" s="9">
        <v>11895033.34</v>
      </c>
      <c r="BA92" s="9">
        <v>12113582.34</v>
      </c>
      <c r="BB92" s="9">
        <v>274105189.26999998</v>
      </c>
    </row>
    <row r="93" spans="1:54" ht="25" customHeight="1" x14ac:dyDescent="0.25">
      <c r="A93" s="2"/>
      <c r="B93" s="24" t="s">
        <v>27</v>
      </c>
      <c r="C93" s="23" t="s">
        <v>21</v>
      </c>
      <c r="D93" s="3" t="s">
        <v>92</v>
      </c>
      <c r="E93" s="89">
        <v>300100000</v>
      </c>
      <c r="F93" s="22"/>
      <c r="G93" s="21">
        <v>5000</v>
      </c>
      <c r="H93" s="21">
        <v>0</v>
      </c>
      <c r="I93" s="21">
        <v>0</v>
      </c>
      <c r="J93" s="21">
        <v>0</v>
      </c>
      <c r="K93" s="11">
        <v>0</v>
      </c>
      <c r="L93" s="21">
        <v>0</v>
      </c>
      <c r="M93" s="21">
        <v>0</v>
      </c>
      <c r="N93" s="21">
        <v>0</v>
      </c>
      <c r="O93" s="11">
        <v>0</v>
      </c>
      <c r="P93" s="21">
        <v>0</v>
      </c>
      <c r="Q93" s="21">
        <v>0</v>
      </c>
      <c r="R93" s="21">
        <v>0</v>
      </c>
      <c r="S93" s="11">
        <v>0</v>
      </c>
      <c r="T93" s="21">
        <v>0</v>
      </c>
      <c r="U93" s="21">
        <v>0</v>
      </c>
      <c r="V93" s="21">
        <v>5000</v>
      </c>
      <c r="W93" s="11">
        <v>5000</v>
      </c>
      <c r="X93" s="11">
        <v>0</v>
      </c>
      <c r="Y93" s="12"/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0">
        <v>0</v>
      </c>
      <c r="AP93" s="9">
        <v>5000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5000</v>
      </c>
    </row>
    <row r="94" spans="1:54" ht="25" customHeight="1" x14ac:dyDescent="0.25">
      <c r="A94" s="2"/>
      <c r="B94" s="19" t="s">
        <v>27</v>
      </c>
      <c r="C94" s="18" t="s">
        <v>21</v>
      </c>
      <c r="D94" s="161" t="s">
        <v>91</v>
      </c>
      <c r="E94" s="75">
        <v>300100000</v>
      </c>
      <c r="F94" s="15"/>
      <c r="G94" s="11">
        <v>1596950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1596950</v>
      </c>
      <c r="S94" s="11">
        <v>1596950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2"/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0">
        <v>0</v>
      </c>
      <c r="AP94" s="9">
        <v>1596950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1596950</v>
      </c>
      <c r="AZ94" s="9">
        <v>0</v>
      </c>
      <c r="BA94" s="9">
        <v>0</v>
      </c>
      <c r="BB94" s="9">
        <v>0</v>
      </c>
    </row>
    <row r="95" spans="1:54" ht="25" customHeight="1" x14ac:dyDescent="0.25">
      <c r="A95" s="2"/>
      <c r="B95" s="19" t="s">
        <v>27</v>
      </c>
      <c r="C95" s="18" t="s">
        <v>21</v>
      </c>
      <c r="D95" s="161" t="s">
        <v>90</v>
      </c>
      <c r="E95" s="75">
        <v>300100000</v>
      </c>
      <c r="F95" s="15"/>
      <c r="G95" s="11">
        <v>9392.77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9392.77</v>
      </c>
      <c r="N95" s="11">
        <v>0</v>
      </c>
      <c r="O95" s="11">
        <v>9392.77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2"/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0">
        <v>0</v>
      </c>
      <c r="AP95" s="9">
        <v>9392.77</v>
      </c>
      <c r="AQ95" s="9">
        <v>0</v>
      </c>
      <c r="AR95" s="9">
        <v>0</v>
      </c>
      <c r="AS95" s="9">
        <v>0</v>
      </c>
      <c r="AT95" s="9">
        <v>0</v>
      </c>
      <c r="AU95" s="9">
        <v>9392.77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</row>
    <row r="96" spans="1:54" ht="25" customHeight="1" x14ac:dyDescent="0.25">
      <c r="A96" s="2"/>
      <c r="B96" s="19" t="s">
        <v>27</v>
      </c>
      <c r="C96" s="18" t="s">
        <v>21</v>
      </c>
      <c r="D96" s="161" t="s">
        <v>89</v>
      </c>
      <c r="E96" s="75">
        <v>300100000</v>
      </c>
      <c r="F96" s="15"/>
      <c r="G96" s="11">
        <v>827240</v>
      </c>
      <c r="H96" s="11">
        <v>30000</v>
      </c>
      <c r="I96" s="11">
        <v>0</v>
      </c>
      <c r="J96" s="11">
        <v>0</v>
      </c>
      <c r="K96" s="11">
        <v>30000</v>
      </c>
      <c r="L96" s="11">
        <v>0</v>
      </c>
      <c r="M96" s="11">
        <v>70000</v>
      </c>
      <c r="N96" s="11">
        <v>0</v>
      </c>
      <c r="O96" s="11">
        <v>70000</v>
      </c>
      <c r="P96" s="11">
        <v>0</v>
      </c>
      <c r="Q96" s="11">
        <v>0</v>
      </c>
      <c r="R96" s="11">
        <v>0</v>
      </c>
      <c r="S96" s="11">
        <v>0</v>
      </c>
      <c r="T96" s="11">
        <v>140000</v>
      </c>
      <c r="U96" s="11">
        <v>218620</v>
      </c>
      <c r="V96" s="11">
        <v>368620</v>
      </c>
      <c r="W96" s="11">
        <v>727240</v>
      </c>
      <c r="X96" s="11">
        <v>0</v>
      </c>
      <c r="Y96" s="12"/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0">
        <v>0</v>
      </c>
      <c r="AP96" s="9">
        <v>827240</v>
      </c>
      <c r="AQ96" s="9">
        <v>30000</v>
      </c>
      <c r="AR96" s="9">
        <v>0</v>
      </c>
      <c r="AS96" s="9">
        <v>0</v>
      </c>
      <c r="AT96" s="9">
        <v>0</v>
      </c>
      <c r="AU96" s="9">
        <v>70000</v>
      </c>
      <c r="AV96" s="9">
        <v>0</v>
      </c>
      <c r="AW96" s="9">
        <v>0</v>
      </c>
      <c r="AX96" s="9">
        <v>0</v>
      </c>
      <c r="AY96" s="9">
        <v>0</v>
      </c>
      <c r="AZ96" s="9">
        <v>140000</v>
      </c>
      <c r="BA96" s="9">
        <v>218620</v>
      </c>
      <c r="BB96" s="9">
        <v>368620</v>
      </c>
    </row>
    <row r="97" spans="1:54" ht="25" customHeight="1" x14ac:dyDescent="0.25">
      <c r="A97" s="2"/>
      <c r="B97" s="19" t="s">
        <v>27</v>
      </c>
      <c r="C97" s="18" t="s">
        <v>21</v>
      </c>
      <c r="D97" s="161" t="s">
        <v>88</v>
      </c>
      <c r="E97" s="75">
        <v>300100000</v>
      </c>
      <c r="F97" s="15"/>
      <c r="G97" s="11">
        <v>1996600</v>
      </c>
      <c r="H97" s="11">
        <v>100200</v>
      </c>
      <c r="I97" s="11">
        <v>197000</v>
      </c>
      <c r="J97" s="11">
        <v>125500</v>
      </c>
      <c r="K97" s="11">
        <v>422700</v>
      </c>
      <c r="L97" s="11">
        <v>81300</v>
      </c>
      <c r="M97" s="11">
        <v>66900</v>
      </c>
      <c r="N97" s="11">
        <v>83200</v>
      </c>
      <c r="O97" s="11">
        <v>231400</v>
      </c>
      <c r="P97" s="11">
        <v>66100</v>
      </c>
      <c r="Q97" s="11">
        <v>173200</v>
      </c>
      <c r="R97" s="11">
        <v>178100</v>
      </c>
      <c r="S97" s="11">
        <v>417400</v>
      </c>
      <c r="T97" s="11">
        <v>300300</v>
      </c>
      <c r="U97" s="11">
        <v>279800</v>
      </c>
      <c r="V97" s="11">
        <v>345000</v>
      </c>
      <c r="W97" s="11">
        <v>925100</v>
      </c>
      <c r="X97" s="11">
        <v>0</v>
      </c>
      <c r="Y97" s="12"/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0">
        <v>0</v>
      </c>
      <c r="AP97" s="9">
        <v>1996600</v>
      </c>
      <c r="AQ97" s="9">
        <v>100200</v>
      </c>
      <c r="AR97" s="9">
        <v>197000</v>
      </c>
      <c r="AS97" s="9">
        <v>125500</v>
      </c>
      <c r="AT97" s="9">
        <v>81300</v>
      </c>
      <c r="AU97" s="9">
        <v>66900</v>
      </c>
      <c r="AV97" s="9">
        <v>83200</v>
      </c>
      <c r="AW97" s="9">
        <v>66100</v>
      </c>
      <c r="AX97" s="9">
        <v>173200</v>
      </c>
      <c r="AY97" s="9">
        <v>178100</v>
      </c>
      <c r="AZ97" s="9">
        <v>300300</v>
      </c>
      <c r="BA97" s="9">
        <v>279800</v>
      </c>
      <c r="BB97" s="9">
        <v>345000</v>
      </c>
    </row>
    <row r="98" spans="1:54" ht="25" customHeight="1" x14ac:dyDescent="0.25">
      <c r="A98" s="2"/>
      <c r="B98" s="19" t="s">
        <v>27</v>
      </c>
      <c r="C98" s="18" t="s">
        <v>21</v>
      </c>
      <c r="D98" s="161" t="s">
        <v>87</v>
      </c>
      <c r="E98" s="75">
        <v>300100000</v>
      </c>
      <c r="F98" s="15"/>
      <c r="G98" s="11">
        <v>281300</v>
      </c>
      <c r="H98" s="11">
        <v>14800</v>
      </c>
      <c r="I98" s="11">
        <v>38300</v>
      </c>
      <c r="J98" s="11">
        <v>37200</v>
      </c>
      <c r="K98" s="11">
        <v>90300</v>
      </c>
      <c r="L98" s="11">
        <v>24300</v>
      </c>
      <c r="M98" s="11">
        <v>32900</v>
      </c>
      <c r="N98" s="11">
        <v>28000</v>
      </c>
      <c r="O98" s="11">
        <v>85200</v>
      </c>
      <c r="P98" s="11">
        <v>46400</v>
      </c>
      <c r="Q98" s="11">
        <v>23100</v>
      </c>
      <c r="R98" s="11">
        <v>23000</v>
      </c>
      <c r="S98" s="11">
        <v>92500</v>
      </c>
      <c r="T98" s="11">
        <v>2500</v>
      </c>
      <c r="U98" s="11">
        <v>10800</v>
      </c>
      <c r="V98" s="11">
        <v>0</v>
      </c>
      <c r="W98" s="11">
        <v>13300</v>
      </c>
      <c r="X98" s="11">
        <v>0</v>
      </c>
      <c r="Y98" s="12"/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0">
        <v>0</v>
      </c>
      <c r="AP98" s="9">
        <v>281300</v>
      </c>
      <c r="AQ98" s="9">
        <v>14800</v>
      </c>
      <c r="AR98" s="9">
        <v>38300</v>
      </c>
      <c r="AS98" s="9">
        <v>37200</v>
      </c>
      <c r="AT98" s="9">
        <v>24300</v>
      </c>
      <c r="AU98" s="9">
        <v>32900</v>
      </c>
      <c r="AV98" s="9">
        <v>28000</v>
      </c>
      <c r="AW98" s="9">
        <v>46400</v>
      </c>
      <c r="AX98" s="9">
        <v>23100</v>
      </c>
      <c r="AY98" s="9">
        <v>23000</v>
      </c>
      <c r="AZ98" s="9">
        <v>2500</v>
      </c>
      <c r="BA98" s="9">
        <v>10800</v>
      </c>
      <c r="BB98" s="9">
        <v>0</v>
      </c>
    </row>
    <row r="99" spans="1:54" ht="25" customHeight="1" x14ac:dyDescent="0.25">
      <c r="A99" s="2"/>
      <c r="B99" s="19" t="s">
        <v>27</v>
      </c>
      <c r="C99" s="18" t="s">
        <v>21</v>
      </c>
      <c r="D99" s="161" t="s">
        <v>86</v>
      </c>
      <c r="E99" s="75">
        <v>123003038</v>
      </c>
      <c r="F99" s="15"/>
      <c r="G99" s="11">
        <v>26144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26144</v>
      </c>
      <c r="S99" s="11">
        <v>26144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2"/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0">
        <v>0</v>
      </c>
      <c r="AP99" s="9">
        <v>26144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26144</v>
      </c>
      <c r="AZ99" s="9">
        <v>0</v>
      </c>
      <c r="BA99" s="9">
        <v>0</v>
      </c>
      <c r="BB99" s="9">
        <v>0</v>
      </c>
    </row>
    <row r="100" spans="1:54" ht="25" customHeight="1" x14ac:dyDescent="0.25">
      <c r="A100" s="2"/>
      <c r="B100" s="19" t="s">
        <v>27</v>
      </c>
      <c r="C100" s="18" t="s">
        <v>21</v>
      </c>
      <c r="D100" s="161" t="s">
        <v>86</v>
      </c>
      <c r="E100" s="75">
        <v>150003005</v>
      </c>
      <c r="F100" s="15"/>
      <c r="G100" s="11">
        <v>18149.97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18149.97</v>
      </c>
      <c r="S100" s="11">
        <v>18149.97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2"/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0">
        <v>0</v>
      </c>
      <c r="AP100" s="9">
        <v>18149.97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18149.97</v>
      </c>
      <c r="AZ100" s="9">
        <v>0</v>
      </c>
      <c r="BA100" s="9">
        <v>0</v>
      </c>
      <c r="BB100" s="9">
        <v>0</v>
      </c>
    </row>
    <row r="101" spans="1:54" ht="25" customHeight="1" x14ac:dyDescent="0.25">
      <c r="A101" s="2"/>
      <c r="B101" s="19" t="s">
        <v>27</v>
      </c>
      <c r="C101" s="18" t="s">
        <v>21</v>
      </c>
      <c r="D101" s="161" t="s">
        <v>86</v>
      </c>
      <c r="E101" s="75">
        <v>300100000</v>
      </c>
      <c r="F101" s="15"/>
      <c r="G101" s="11">
        <v>818000</v>
      </c>
      <c r="H101" s="11">
        <v>3630</v>
      </c>
      <c r="I101" s="11">
        <v>27970</v>
      </c>
      <c r="J101" s="11">
        <v>0</v>
      </c>
      <c r="K101" s="11">
        <v>31600</v>
      </c>
      <c r="L101" s="11">
        <v>0</v>
      </c>
      <c r="M101" s="11">
        <v>0</v>
      </c>
      <c r="N101" s="11">
        <v>0</v>
      </c>
      <c r="O101" s="11">
        <v>0</v>
      </c>
      <c r="P101" s="11">
        <v>352200</v>
      </c>
      <c r="Q101" s="11">
        <v>0</v>
      </c>
      <c r="R101" s="11">
        <v>0</v>
      </c>
      <c r="S101" s="11">
        <v>352200</v>
      </c>
      <c r="T101" s="11">
        <v>107800</v>
      </c>
      <c r="U101" s="11">
        <v>156300</v>
      </c>
      <c r="V101" s="11">
        <v>170100</v>
      </c>
      <c r="W101" s="11">
        <v>434200</v>
      </c>
      <c r="X101" s="11">
        <v>0</v>
      </c>
      <c r="Y101" s="12"/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0">
        <v>0</v>
      </c>
      <c r="AP101" s="9">
        <v>818000</v>
      </c>
      <c r="AQ101" s="9">
        <v>3630</v>
      </c>
      <c r="AR101" s="9">
        <v>27970</v>
      </c>
      <c r="AS101" s="9">
        <v>0</v>
      </c>
      <c r="AT101" s="9">
        <v>0</v>
      </c>
      <c r="AU101" s="9">
        <v>0</v>
      </c>
      <c r="AV101" s="9">
        <v>0</v>
      </c>
      <c r="AW101" s="9">
        <v>352200</v>
      </c>
      <c r="AX101" s="9">
        <v>0</v>
      </c>
      <c r="AY101" s="9">
        <v>0</v>
      </c>
      <c r="AZ101" s="9">
        <v>107800</v>
      </c>
      <c r="BA101" s="9">
        <v>156300</v>
      </c>
      <c r="BB101" s="9">
        <v>170100</v>
      </c>
    </row>
    <row r="102" spans="1:54" ht="25" customHeight="1" x14ac:dyDescent="0.25">
      <c r="A102" s="2"/>
      <c r="B102" s="19" t="s">
        <v>27</v>
      </c>
      <c r="C102" s="18" t="s">
        <v>21</v>
      </c>
      <c r="D102" s="161" t="s">
        <v>85</v>
      </c>
      <c r="E102" s="75">
        <v>300100000</v>
      </c>
      <c r="F102" s="15"/>
      <c r="G102" s="11">
        <v>42375</v>
      </c>
      <c r="H102" s="11">
        <v>0</v>
      </c>
      <c r="I102" s="11">
        <v>0</v>
      </c>
      <c r="J102" s="11">
        <v>0</v>
      </c>
      <c r="K102" s="11">
        <v>0</v>
      </c>
      <c r="L102" s="11">
        <v>42375</v>
      </c>
      <c r="M102" s="11">
        <v>0</v>
      </c>
      <c r="N102" s="11">
        <v>0</v>
      </c>
      <c r="O102" s="11">
        <v>42375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2"/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0">
        <v>0</v>
      </c>
      <c r="AP102" s="9">
        <v>42375</v>
      </c>
      <c r="AQ102" s="9">
        <v>0</v>
      </c>
      <c r="AR102" s="9">
        <v>0</v>
      </c>
      <c r="AS102" s="9">
        <v>0</v>
      </c>
      <c r="AT102" s="9">
        <v>42375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</row>
    <row r="103" spans="1:54" ht="25" customHeight="1" x14ac:dyDescent="0.25">
      <c r="A103" s="2"/>
      <c r="B103" s="19" t="s">
        <v>27</v>
      </c>
      <c r="C103" s="18" t="s">
        <v>21</v>
      </c>
      <c r="D103" s="161" t="s">
        <v>84</v>
      </c>
      <c r="E103" s="75">
        <v>300100000</v>
      </c>
      <c r="F103" s="15"/>
      <c r="G103" s="11">
        <v>13800</v>
      </c>
      <c r="H103" s="11">
        <v>500</v>
      </c>
      <c r="I103" s="11">
        <v>350</v>
      </c>
      <c r="J103" s="11">
        <v>100</v>
      </c>
      <c r="K103" s="11">
        <v>950</v>
      </c>
      <c r="L103" s="11">
        <v>200</v>
      </c>
      <c r="M103" s="11">
        <v>350</v>
      </c>
      <c r="N103" s="11">
        <v>100</v>
      </c>
      <c r="O103" s="11">
        <v>650</v>
      </c>
      <c r="P103" s="11">
        <v>150</v>
      </c>
      <c r="Q103" s="11">
        <v>1050</v>
      </c>
      <c r="R103" s="11">
        <v>0</v>
      </c>
      <c r="S103" s="11">
        <v>1200</v>
      </c>
      <c r="T103" s="11">
        <v>2350</v>
      </c>
      <c r="U103" s="11">
        <v>2050</v>
      </c>
      <c r="V103" s="11">
        <v>6600</v>
      </c>
      <c r="W103" s="11">
        <v>11000</v>
      </c>
      <c r="X103" s="11">
        <v>0</v>
      </c>
      <c r="Y103" s="12"/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0">
        <v>0</v>
      </c>
      <c r="AP103" s="9">
        <v>13800</v>
      </c>
      <c r="AQ103" s="9">
        <v>500</v>
      </c>
      <c r="AR103" s="9">
        <v>350</v>
      </c>
      <c r="AS103" s="9">
        <v>100</v>
      </c>
      <c r="AT103" s="9">
        <v>200</v>
      </c>
      <c r="AU103" s="9">
        <v>350</v>
      </c>
      <c r="AV103" s="9">
        <v>100</v>
      </c>
      <c r="AW103" s="9">
        <v>150</v>
      </c>
      <c r="AX103" s="9">
        <v>1050</v>
      </c>
      <c r="AY103" s="9">
        <v>0</v>
      </c>
      <c r="AZ103" s="9">
        <v>2350</v>
      </c>
      <c r="BA103" s="9">
        <v>2050</v>
      </c>
      <c r="BB103" s="9">
        <v>6600</v>
      </c>
    </row>
    <row r="104" spans="1:54" ht="25" customHeight="1" x14ac:dyDescent="0.25">
      <c r="A104" s="2"/>
      <c r="B104" s="19" t="s">
        <v>27</v>
      </c>
      <c r="C104" s="18" t="s">
        <v>21</v>
      </c>
      <c r="D104" s="161" t="s">
        <v>83</v>
      </c>
      <c r="E104" s="75">
        <v>300100000</v>
      </c>
      <c r="F104" s="15"/>
      <c r="G104" s="11">
        <v>20000</v>
      </c>
      <c r="H104" s="11">
        <v>0</v>
      </c>
      <c r="I104" s="11">
        <v>500</v>
      </c>
      <c r="J104" s="11">
        <v>500</v>
      </c>
      <c r="K104" s="11">
        <v>1000</v>
      </c>
      <c r="L104" s="11">
        <v>500</v>
      </c>
      <c r="M104" s="11">
        <v>2500</v>
      </c>
      <c r="N104" s="11">
        <v>0</v>
      </c>
      <c r="O104" s="11">
        <v>3000</v>
      </c>
      <c r="P104" s="11">
        <v>0</v>
      </c>
      <c r="Q104" s="11">
        <v>0</v>
      </c>
      <c r="R104" s="11">
        <v>1000</v>
      </c>
      <c r="S104" s="11">
        <v>1000</v>
      </c>
      <c r="T104" s="11">
        <v>5000</v>
      </c>
      <c r="U104" s="11">
        <v>6000</v>
      </c>
      <c r="V104" s="11">
        <v>4000</v>
      </c>
      <c r="W104" s="11">
        <v>15000</v>
      </c>
      <c r="X104" s="11">
        <v>0</v>
      </c>
      <c r="Y104" s="12"/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0">
        <v>0</v>
      </c>
      <c r="AP104" s="9">
        <v>20000</v>
      </c>
      <c r="AQ104" s="9">
        <v>0</v>
      </c>
      <c r="AR104" s="9">
        <v>500</v>
      </c>
      <c r="AS104" s="9">
        <v>500</v>
      </c>
      <c r="AT104" s="9">
        <v>500</v>
      </c>
      <c r="AU104" s="9">
        <v>2500</v>
      </c>
      <c r="AV104" s="9">
        <v>0</v>
      </c>
      <c r="AW104" s="9">
        <v>0</v>
      </c>
      <c r="AX104" s="9">
        <v>0</v>
      </c>
      <c r="AY104" s="9">
        <v>1000</v>
      </c>
      <c r="AZ104" s="9">
        <v>5000</v>
      </c>
      <c r="BA104" s="9">
        <v>6000</v>
      </c>
      <c r="BB104" s="9">
        <v>4000</v>
      </c>
    </row>
    <row r="105" spans="1:54" ht="25" customHeight="1" x14ac:dyDescent="0.25">
      <c r="A105" s="2"/>
      <c r="B105" s="19" t="s">
        <v>27</v>
      </c>
      <c r="C105" s="18" t="s">
        <v>21</v>
      </c>
      <c r="D105" s="161" t="s">
        <v>82</v>
      </c>
      <c r="E105" s="75">
        <v>300100000</v>
      </c>
      <c r="F105" s="15"/>
      <c r="G105" s="11">
        <v>8000</v>
      </c>
      <c r="H105" s="11">
        <v>0</v>
      </c>
      <c r="I105" s="11">
        <v>300</v>
      </c>
      <c r="J105" s="11">
        <v>0</v>
      </c>
      <c r="K105" s="11">
        <v>300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2000</v>
      </c>
      <c r="U105" s="11">
        <v>2000</v>
      </c>
      <c r="V105" s="11">
        <v>3700</v>
      </c>
      <c r="W105" s="11">
        <v>7700</v>
      </c>
      <c r="X105" s="11">
        <v>0</v>
      </c>
      <c r="Y105" s="12"/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0">
        <v>0</v>
      </c>
      <c r="AP105" s="9">
        <v>8000</v>
      </c>
      <c r="AQ105" s="9">
        <v>0</v>
      </c>
      <c r="AR105" s="9">
        <v>300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2000</v>
      </c>
      <c r="BA105" s="9">
        <v>2000</v>
      </c>
      <c r="BB105" s="9">
        <v>3700</v>
      </c>
    </row>
    <row r="106" spans="1:54" ht="25" customHeight="1" x14ac:dyDescent="0.25">
      <c r="A106" s="2"/>
      <c r="B106" s="19" t="s">
        <v>27</v>
      </c>
      <c r="C106" s="18" t="s">
        <v>21</v>
      </c>
      <c r="D106" s="161" t="s">
        <v>81</v>
      </c>
      <c r="E106" s="75">
        <v>300100000</v>
      </c>
      <c r="F106" s="15"/>
      <c r="G106" s="11">
        <v>70000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10000</v>
      </c>
      <c r="N106" s="11">
        <v>30000</v>
      </c>
      <c r="O106" s="11">
        <v>40000</v>
      </c>
      <c r="P106" s="11">
        <v>30000</v>
      </c>
      <c r="Q106" s="11">
        <v>0</v>
      </c>
      <c r="R106" s="11">
        <v>0</v>
      </c>
      <c r="S106" s="11">
        <v>30000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2"/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0">
        <v>0</v>
      </c>
      <c r="AP106" s="9">
        <v>70000</v>
      </c>
      <c r="AQ106" s="9">
        <v>0</v>
      </c>
      <c r="AR106" s="9">
        <v>0</v>
      </c>
      <c r="AS106" s="9">
        <v>0</v>
      </c>
      <c r="AT106" s="9">
        <v>0</v>
      </c>
      <c r="AU106" s="9">
        <v>10000</v>
      </c>
      <c r="AV106" s="9">
        <v>30000</v>
      </c>
      <c r="AW106" s="9">
        <v>30000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</row>
    <row r="107" spans="1:54" ht="25" customHeight="1" x14ac:dyDescent="0.25">
      <c r="A107" s="2"/>
      <c r="B107" s="19" t="s">
        <v>27</v>
      </c>
      <c r="C107" s="18" t="s">
        <v>21</v>
      </c>
      <c r="D107" s="161" t="s">
        <v>80</v>
      </c>
      <c r="E107" s="75">
        <v>300100000</v>
      </c>
      <c r="F107" s="15"/>
      <c r="G107" s="11">
        <v>49750</v>
      </c>
      <c r="H107" s="11">
        <v>0</v>
      </c>
      <c r="I107" s="11">
        <v>0</v>
      </c>
      <c r="J107" s="11">
        <v>2500</v>
      </c>
      <c r="K107" s="11">
        <v>2500</v>
      </c>
      <c r="L107" s="11">
        <v>10250</v>
      </c>
      <c r="M107" s="11">
        <v>7250</v>
      </c>
      <c r="N107" s="11">
        <v>0</v>
      </c>
      <c r="O107" s="11">
        <v>17500</v>
      </c>
      <c r="P107" s="11">
        <v>0</v>
      </c>
      <c r="Q107" s="11">
        <v>0</v>
      </c>
      <c r="R107" s="11">
        <v>29750</v>
      </c>
      <c r="S107" s="11">
        <v>29750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2"/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0">
        <v>0</v>
      </c>
      <c r="AP107" s="9">
        <v>49750</v>
      </c>
      <c r="AQ107" s="9">
        <v>0</v>
      </c>
      <c r="AR107" s="9">
        <v>0</v>
      </c>
      <c r="AS107" s="9">
        <v>2500</v>
      </c>
      <c r="AT107" s="9">
        <v>10250</v>
      </c>
      <c r="AU107" s="9">
        <v>7250</v>
      </c>
      <c r="AV107" s="9">
        <v>0</v>
      </c>
      <c r="AW107" s="9">
        <v>0</v>
      </c>
      <c r="AX107" s="9">
        <v>0</v>
      </c>
      <c r="AY107" s="9">
        <v>29750</v>
      </c>
      <c r="AZ107" s="9">
        <v>0</v>
      </c>
      <c r="BA107" s="9">
        <v>0</v>
      </c>
      <c r="BB107" s="9">
        <v>0</v>
      </c>
    </row>
    <row r="108" spans="1:54" ht="25" customHeight="1" x14ac:dyDescent="0.25">
      <c r="A108" s="2"/>
      <c r="B108" s="19" t="s">
        <v>27</v>
      </c>
      <c r="C108" s="18" t="s">
        <v>21</v>
      </c>
      <c r="D108" s="161" t="s">
        <v>79</v>
      </c>
      <c r="E108" s="75">
        <v>300100000</v>
      </c>
      <c r="F108" s="15"/>
      <c r="G108" s="11">
        <v>8000</v>
      </c>
      <c r="H108" s="11">
        <v>0</v>
      </c>
      <c r="I108" s="11">
        <v>2000</v>
      </c>
      <c r="J108" s="11">
        <v>0</v>
      </c>
      <c r="K108" s="11">
        <v>2000</v>
      </c>
      <c r="L108" s="11">
        <v>0</v>
      </c>
      <c r="M108" s="11">
        <v>0</v>
      </c>
      <c r="N108" s="11">
        <v>0</v>
      </c>
      <c r="O108" s="11">
        <v>0</v>
      </c>
      <c r="P108" s="11">
        <v>6000</v>
      </c>
      <c r="Q108" s="11">
        <v>0</v>
      </c>
      <c r="R108" s="11">
        <v>0</v>
      </c>
      <c r="S108" s="11">
        <v>6000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2"/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0">
        <v>0</v>
      </c>
      <c r="AP108" s="9">
        <v>8000</v>
      </c>
      <c r="AQ108" s="9">
        <v>0</v>
      </c>
      <c r="AR108" s="9">
        <v>2000</v>
      </c>
      <c r="AS108" s="9">
        <v>0</v>
      </c>
      <c r="AT108" s="9">
        <v>0</v>
      </c>
      <c r="AU108" s="9">
        <v>0</v>
      </c>
      <c r="AV108" s="9">
        <v>0</v>
      </c>
      <c r="AW108" s="9">
        <v>6000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</row>
    <row r="109" spans="1:54" ht="25" customHeight="1" x14ac:dyDescent="0.25">
      <c r="A109" s="2"/>
      <c r="B109" s="19" t="s">
        <v>27</v>
      </c>
      <c r="C109" s="18" t="s">
        <v>21</v>
      </c>
      <c r="D109" s="161" t="s">
        <v>78</v>
      </c>
      <c r="E109" s="75">
        <v>300100000</v>
      </c>
      <c r="F109" s="15"/>
      <c r="G109" s="11">
        <v>18000</v>
      </c>
      <c r="H109" s="11">
        <v>0</v>
      </c>
      <c r="I109" s="11">
        <v>500</v>
      </c>
      <c r="J109" s="11">
        <v>0</v>
      </c>
      <c r="K109" s="11">
        <v>500</v>
      </c>
      <c r="L109" s="11">
        <v>2000</v>
      </c>
      <c r="M109" s="11">
        <v>0</v>
      </c>
      <c r="N109" s="11">
        <v>4500</v>
      </c>
      <c r="O109" s="11">
        <v>6500</v>
      </c>
      <c r="P109" s="11">
        <v>4600</v>
      </c>
      <c r="Q109" s="11">
        <v>1500</v>
      </c>
      <c r="R109" s="11">
        <v>0</v>
      </c>
      <c r="S109" s="11">
        <v>6100</v>
      </c>
      <c r="T109" s="11">
        <v>0</v>
      </c>
      <c r="U109" s="11">
        <v>3000</v>
      </c>
      <c r="V109" s="11">
        <v>1900</v>
      </c>
      <c r="W109" s="11">
        <v>4900</v>
      </c>
      <c r="X109" s="11">
        <v>0</v>
      </c>
      <c r="Y109" s="12"/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0">
        <v>0</v>
      </c>
      <c r="AP109" s="9">
        <v>18000</v>
      </c>
      <c r="AQ109" s="9">
        <v>0</v>
      </c>
      <c r="AR109" s="9">
        <v>500</v>
      </c>
      <c r="AS109" s="9">
        <v>0</v>
      </c>
      <c r="AT109" s="9">
        <v>2000</v>
      </c>
      <c r="AU109" s="9">
        <v>0</v>
      </c>
      <c r="AV109" s="9">
        <v>4500</v>
      </c>
      <c r="AW109" s="9">
        <v>4600</v>
      </c>
      <c r="AX109" s="9">
        <v>1500</v>
      </c>
      <c r="AY109" s="9">
        <v>0</v>
      </c>
      <c r="AZ109" s="9">
        <v>0</v>
      </c>
      <c r="BA109" s="9">
        <v>3000</v>
      </c>
      <c r="BB109" s="9">
        <v>1900</v>
      </c>
    </row>
    <row r="110" spans="1:54" ht="25" customHeight="1" x14ac:dyDescent="0.25">
      <c r="A110" s="2"/>
      <c r="B110" s="19" t="s">
        <v>27</v>
      </c>
      <c r="C110" s="18" t="s">
        <v>21</v>
      </c>
      <c r="D110" s="161" t="s">
        <v>77</v>
      </c>
      <c r="E110" s="75">
        <v>300100000</v>
      </c>
      <c r="F110" s="15"/>
      <c r="G110" s="11">
        <v>34466.03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34466.03</v>
      </c>
      <c r="S110" s="11">
        <v>34466.03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2"/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0">
        <v>0</v>
      </c>
      <c r="AP110" s="9">
        <v>34466.03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34466.03</v>
      </c>
      <c r="AZ110" s="9">
        <v>0</v>
      </c>
      <c r="BA110" s="9">
        <v>0</v>
      </c>
      <c r="BB110" s="9">
        <v>0</v>
      </c>
    </row>
    <row r="111" spans="1:54" ht="25" customHeight="1" x14ac:dyDescent="0.25">
      <c r="A111" s="2"/>
      <c r="B111" s="19" t="s">
        <v>27</v>
      </c>
      <c r="C111" s="18" t="s">
        <v>21</v>
      </c>
      <c r="D111" s="161" t="s">
        <v>76</v>
      </c>
      <c r="E111" s="75">
        <v>124001008</v>
      </c>
      <c r="F111" s="15"/>
      <c r="G111" s="11">
        <v>28827700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28827700</v>
      </c>
      <c r="N111" s="11">
        <v>0</v>
      </c>
      <c r="O111" s="11">
        <v>28827700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2"/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0">
        <v>0</v>
      </c>
      <c r="AP111" s="9">
        <v>28827700</v>
      </c>
      <c r="AQ111" s="9">
        <v>0</v>
      </c>
      <c r="AR111" s="9">
        <v>0</v>
      </c>
      <c r="AS111" s="9">
        <v>0</v>
      </c>
      <c r="AT111" s="9">
        <v>0</v>
      </c>
      <c r="AU111" s="9">
        <v>28827700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</row>
    <row r="112" spans="1:54" ht="25" customHeight="1" x14ac:dyDescent="0.25">
      <c r="A112" s="2"/>
      <c r="B112" s="19" t="s">
        <v>27</v>
      </c>
      <c r="C112" s="18" t="s">
        <v>21</v>
      </c>
      <c r="D112" s="161" t="s">
        <v>75</v>
      </c>
      <c r="E112" s="75">
        <v>124002131</v>
      </c>
      <c r="F112" s="15"/>
      <c r="G112" s="11">
        <v>52668200</v>
      </c>
      <c r="H112" s="11">
        <v>0</v>
      </c>
      <c r="I112" s="11">
        <v>0</v>
      </c>
      <c r="J112" s="11">
        <v>0</v>
      </c>
      <c r="K112" s="11">
        <v>0</v>
      </c>
      <c r="L112" s="11">
        <v>32572707.390000001</v>
      </c>
      <c r="M112" s="11">
        <v>0</v>
      </c>
      <c r="N112" s="11">
        <v>0</v>
      </c>
      <c r="O112" s="11">
        <v>32572707.390000001</v>
      </c>
      <c r="P112" s="11">
        <v>20095492.609999999</v>
      </c>
      <c r="Q112" s="11">
        <v>0</v>
      </c>
      <c r="R112" s="11">
        <v>0</v>
      </c>
      <c r="S112" s="11">
        <v>20095492.609999999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2"/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0">
        <v>0</v>
      </c>
      <c r="AP112" s="9">
        <v>52668200</v>
      </c>
      <c r="AQ112" s="9">
        <v>0</v>
      </c>
      <c r="AR112" s="9">
        <v>0</v>
      </c>
      <c r="AS112" s="9">
        <v>0</v>
      </c>
      <c r="AT112" s="9">
        <v>32572707.390000001</v>
      </c>
      <c r="AU112" s="9">
        <v>0</v>
      </c>
      <c r="AV112" s="9">
        <v>0</v>
      </c>
      <c r="AW112" s="9">
        <v>20095492.609999999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</row>
    <row r="113" spans="1:54" ht="25" customHeight="1" x14ac:dyDescent="0.25">
      <c r="A113" s="2"/>
      <c r="B113" s="19" t="s">
        <v>27</v>
      </c>
      <c r="C113" s="18" t="s">
        <v>21</v>
      </c>
      <c r="D113" s="161" t="s">
        <v>75</v>
      </c>
      <c r="E113" s="75">
        <v>124002265</v>
      </c>
      <c r="F113" s="15"/>
      <c r="G113" s="11">
        <v>12844000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12844000</v>
      </c>
      <c r="W113" s="11">
        <v>12844000</v>
      </c>
      <c r="X113" s="11">
        <v>0</v>
      </c>
      <c r="Y113" s="12"/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0">
        <v>0</v>
      </c>
      <c r="AP113" s="9">
        <v>12844000</v>
      </c>
      <c r="AQ113" s="9">
        <v>0</v>
      </c>
      <c r="AR113" s="9">
        <v>0</v>
      </c>
      <c r="AS113" s="9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>
        <v>12844000</v>
      </c>
    </row>
    <row r="114" spans="1:54" ht="25" customHeight="1" x14ac:dyDescent="0.25">
      <c r="A114" s="2"/>
      <c r="B114" s="19" t="s">
        <v>27</v>
      </c>
      <c r="C114" s="18" t="s">
        <v>21</v>
      </c>
      <c r="D114" s="161" t="s">
        <v>75</v>
      </c>
      <c r="E114" s="75">
        <v>124002267</v>
      </c>
      <c r="F114" s="15"/>
      <c r="G114" s="11">
        <v>44769200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9823197</v>
      </c>
      <c r="Q114" s="11">
        <v>0</v>
      </c>
      <c r="R114" s="11">
        <v>0</v>
      </c>
      <c r="S114" s="11">
        <v>9823197</v>
      </c>
      <c r="T114" s="11">
        <v>0</v>
      </c>
      <c r="U114" s="11">
        <v>0</v>
      </c>
      <c r="V114" s="11">
        <v>34946003</v>
      </c>
      <c r="W114" s="11">
        <v>34946003</v>
      </c>
      <c r="X114" s="11">
        <v>0</v>
      </c>
      <c r="Y114" s="12"/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0">
        <v>0</v>
      </c>
      <c r="AP114" s="9">
        <v>44769200</v>
      </c>
      <c r="AQ114" s="9">
        <v>0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9823197</v>
      </c>
      <c r="AX114" s="9">
        <v>0</v>
      </c>
      <c r="AY114" s="9">
        <v>0</v>
      </c>
      <c r="AZ114" s="9">
        <v>0</v>
      </c>
      <c r="BA114" s="9">
        <v>0</v>
      </c>
      <c r="BB114" s="9">
        <v>34946003</v>
      </c>
    </row>
    <row r="115" spans="1:54" ht="25" customHeight="1" x14ac:dyDescent="0.25">
      <c r="A115" s="2"/>
      <c r="B115" s="19" t="s">
        <v>27</v>
      </c>
      <c r="C115" s="18" t="s">
        <v>21</v>
      </c>
      <c r="D115" s="161" t="s">
        <v>75</v>
      </c>
      <c r="E115" s="75">
        <v>124002441</v>
      </c>
      <c r="F115" s="15"/>
      <c r="G115" s="11">
        <v>56527300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533889.84</v>
      </c>
      <c r="Q115" s="11">
        <v>0</v>
      </c>
      <c r="R115" s="11">
        <v>0</v>
      </c>
      <c r="S115" s="11">
        <v>533889.84</v>
      </c>
      <c r="T115" s="11">
        <v>0</v>
      </c>
      <c r="U115" s="11">
        <v>0</v>
      </c>
      <c r="V115" s="11">
        <v>55993410.159999996</v>
      </c>
      <c r="W115" s="11">
        <v>55993410.159999996</v>
      </c>
      <c r="X115" s="11">
        <v>0</v>
      </c>
      <c r="Y115" s="12"/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0">
        <v>0</v>
      </c>
      <c r="AP115" s="9">
        <v>56527300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533889.84</v>
      </c>
      <c r="AX115" s="9">
        <v>0</v>
      </c>
      <c r="AY115" s="9">
        <v>0</v>
      </c>
      <c r="AZ115" s="9">
        <v>0</v>
      </c>
      <c r="BA115" s="9">
        <v>0</v>
      </c>
      <c r="BB115" s="9">
        <v>55993410.159999996</v>
      </c>
    </row>
    <row r="116" spans="1:54" ht="25" customHeight="1" x14ac:dyDescent="0.25">
      <c r="A116" s="2"/>
      <c r="B116" s="19" t="s">
        <v>27</v>
      </c>
      <c r="C116" s="18" t="s">
        <v>21</v>
      </c>
      <c r="D116" s="161" t="s">
        <v>75</v>
      </c>
      <c r="E116" s="75">
        <v>124002488</v>
      </c>
      <c r="F116" s="15"/>
      <c r="G116" s="11">
        <v>14509100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3997486.89</v>
      </c>
      <c r="R116" s="11">
        <v>0</v>
      </c>
      <c r="S116" s="11">
        <v>3997486.89</v>
      </c>
      <c r="T116" s="11">
        <v>0</v>
      </c>
      <c r="U116" s="11">
        <v>0</v>
      </c>
      <c r="V116" s="11">
        <v>10511613.109999999</v>
      </c>
      <c r="W116" s="11">
        <v>10511613.109999999</v>
      </c>
      <c r="X116" s="11">
        <v>0</v>
      </c>
      <c r="Y116" s="12"/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0">
        <v>0</v>
      </c>
      <c r="AP116" s="9">
        <v>14509100</v>
      </c>
      <c r="AQ116" s="9">
        <v>0</v>
      </c>
      <c r="AR116" s="9">
        <v>0</v>
      </c>
      <c r="AS116" s="9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3997486.89</v>
      </c>
      <c r="AY116" s="9">
        <v>0</v>
      </c>
      <c r="AZ116" s="9">
        <v>0</v>
      </c>
      <c r="BA116" s="9">
        <v>0</v>
      </c>
      <c r="BB116" s="9">
        <v>10511613.109999999</v>
      </c>
    </row>
    <row r="117" spans="1:54" ht="25" customHeight="1" x14ac:dyDescent="0.25">
      <c r="A117" s="2"/>
      <c r="B117" s="19" t="s">
        <v>27</v>
      </c>
      <c r="C117" s="18" t="s">
        <v>21</v>
      </c>
      <c r="D117" s="161" t="s">
        <v>75</v>
      </c>
      <c r="E117" s="75">
        <v>124002535</v>
      </c>
      <c r="F117" s="15"/>
      <c r="G117" s="11">
        <v>70346600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70346600</v>
      </c>
      <c r="W117" s="11">
        <v>70346600</v>
      </c>
      <c r="X117" s="11">
        <v>0</v>
      </c>
      <c r="Y117" s="12"/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0">
        <v>0</v>
      </c>
      <c r="AP117" s="9">
        <v>70346600</v>
      </c>
      <c r="AQ117" s="9">
        <v>0</v>
      </c>
      <c r="AR117" s="9">
        <v>0</v>
      </c>
      <c r="AS117" s="9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0</v>
      </c>
      <c r="BB117" s="9">
        <v>70346600</v>
      </c>
    </row>
    <row r="118" spans="1:54" ht="25" customHeight="1" x14ac:dyDescent="0.25">
      <c r="A118" s="2"/>
      <c r="B118" s="19" t="s">
        <v>27</v>
      </c>
      <c r="C118" s="18" t="s">
        <v>21</v>
      </c>
      <c r="D118" s="161" t="s">
        <v>74</v>
      </c>
      <c r="E118" s="75">
        <v>124002013</v>
      </c>
      <c r="F118" s="15"/>
      <c r="G118" s="11">
        <v>3942500</v>
      </c>
      <c r="H118" s="11">
        <v>0</v>
      </c>
      <c r="I118" s="11">
        <v>0</v>
      </c>
      <c r="J118" s="11">
        <v>0</v>
      </c>
      <c r="K118" s="11">
        <v>0</v>
      </c>
      <c r="L118" s="11">
        <v>1330000</v>
      </c>
      <c r="M118" s="11">
        <v>0</v>
      </c>
      <c r="N118" s="11">
        <v>2612500</v>
      </c>
      <c r="O118" s="11">
        <v>3942500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2"/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0">
        <v>0</v>
      </c>
      <c r="AP118" s="9">
        <v>3942500</v>
      </c>
      <c r="AQ118" s="9">
        <v>0</v>
      </c>
      <c r="AR118" s="9">
        <v>0</v>
      </c>
      <c r="AS118" s="9">
        <v>0</v>
      </c>
      <c r="AT118" s="9">
        <v>1330000</v>
      </c>
      <c r="AU118" s="9">
        <v>0</v>
      </c>
      <c r="AV118" s="9">
        <v>2612500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</row>
    <row r="119" spans="1:54" ht="25" customHeight="1" x14ac:dyDescent="0.25">
      <c r="A119" s="2"/>
      <c r="B119" s="19" t="s">
        <v>27</v>
      </c>
      <c r="C119" s="18" t="s">
        <v>21</v>
      </c>
      <c r="D119" s="161" t="s">
        <v>74</v>
      </c>
      <c r="E119" s="75">
        <v>124002014</v>
      </c>
      <c r="F119" s="15"/>
      <c r="G119" s="11">
        <v>5311800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1994005</v>
      </c>
      <c r="O119" s="11">
        <v>1994005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3317795</v>
      </c>
      <c r="V119" s="11">
        <v>0</v>
      </c>
      <c r="W119" s="11">
        <v>3317795</v>
      </c>
      <c r="X119" s="11">
        <v>0</v>
      </c>
      <c r="Y119" s="12"/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0">
        <v>0</v>
      </c>
      <c r="AP119" s="9">
        <v>5311800</v>
      </c>
      <c r="AQ119" s="9">
        <v>0</v>
      </c>
      <c r="AR119" s="9">
        <v>0</v>
      </c>
      <c r="AS119" s="9">
        <v>0</v>
      </c>
      <c r="AT119" s="9">
        <v>0</v>
      </c>
      <c r="AU119" s="9">
        <v>0</v>
      </c>
      <c r="AV119" s="9">
        <v>1994005</v>
      </c>
      <c r="AW119" s="9">
        <v>0</v>
      </c>
      <c r="AX119" s="9">
        <v>0</v>
      </c>
      <c r="AY119" s="9">
        <v>0</v>
      </c>
      <c r="AZ119" s="9">
        <v>0</v>
      </c>
      <c r="BA119" s="9">
        <v>3317795</v>
      </c>
      <c r="BB119" s="9">
        <v>0</v>
      </c>
    </row>
    <row r="120" spans="1:54" ht="25" customHeight="1" x14ac:dyDescent="0.25">
      <c r="A120" s="2"/>
      <c r="B120" s="19" t="s">
        <v>27</v>
      </c>
      <c r="C120" s="18" t="s">
        <v>21</v>
      </c>
      <c r="D120" s="161" t="s">
        <v>74</v>
      </c>
      <c r="E120" s="75">
        <v>124002024</v>
      </c>
      <c r="F120" s="15"/>
      <c r="G120" s="11">
        <v>42135100</v>
      </c>
      <c r="H120" s="11">
        <v>0</v>
      </c>
      <c r="I120" s="11">
        <v>0</v>
      </c>
      <c r="J120" s="11">
        <v>0</v>
      </c>
      <c r="K120" s="11">
        <v>0</v>
      </c>
      <c r="L120" s="11">
        <v>4863300.3499999996</v>
      </c>
      <c r="M120" s="11">
        <v>2441500</v>
      </c>
      <c r="N120" s="11">
        <v>0</v>
      </c>
      <c r="O120" s="11">
        <v>7304800.3499999996</v>
      </c>
      <c r="P120" s="11">
        <v>7566977.0599999996</v>
      </c>
      <c r="Q120" s="11">
        <v>0</v>
      </c>
      <c r="R120" s="11">
        <v>3421250.3</v>
      </c>
      <c r="S120" s="11">
        <v>10988227.359999999</v>
      </c>
      <c r="T120" s="11">
        <v>0</v>
      </c>
      <c r="U120" s="11">
        <v>0</v>
      </c>
      <c r="V120" s="11">
        <v>23842072.289999999</v>
      </c>
      <c r="W120" s="11">
        <v>23842072.289999999</v>
      </c>
      <c r="X120" s="11">
        <v>0</v>
      </c>
      <c r="Y120" s="12"/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0">
        <v>0</v>
      </c>
      <c r="AP120" s="9">
        <v>42135100</v>
      </c>
      <c r="AQ120" s="9">
        <v>0</v>
      </c>
      <c r="AR120" s="9">
        <v>0</v>
      </c>
      <c r="AS120" s="9">
        <v>0</v>
      </c>
      <c r="AT120" s="9">
        <v>4863300.3499999996</v>
      </c>
      <c r="AU120" s="9">
        <v>2441500</v>
      </c>
      <c r="AV120" s="9">
        <v>0</v>
      </c>
      <c r="AW120" s="9">
        <v>7566977.0599999996</v>
      </c>
      <c r="AX120" s="9">
        <v>0</v>
      </c>
      <c r="AY120" s="9">
        <v>3421250.3</v>
      </c>
      <c r="AZ120" s="9">
        <v>0</v>
      </c>
      <c r="BA120" s="9">
        <v>0</v>
      </c>
      <c r="BB120" s="9">
        <v>23842072.289999999</v>
      </c>
    </row>
    <row r="121" spans="1:54" ht="25" customHeight="1" x14ac:dyDescent="0.25">
      <c r="A121" s="2"/>
      <c r="B121" s="19" t="s">
        <v>27</v>
      </c>
      <c r="C121" s="18" t="s">
        <v>21</v>
      </c>
      <c r="D121" s="161" t="s">
        <v>74</v>
      </c>
      <c r="E121" s="75">
        <v>124002749</v>
      </c>
      <c r="F121" s="15"/>
      <c r="G121" s="11">
        <v>38000000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38000000</v>
      </c>
      <c r="W121" s="11">
        <v>38000000</v>
      </c>
      <c r="X121" s="11">
        <v>0</v>
      </c>
      <c r="Y121" s="12"/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0">
        <v>0</v>
      </c>
      <c r="AP121" s="9">
        <v>38000000</v>
      </c>
      <c r="AQ121" s="9">
        <v>0</v>
      </c>
      <c r="AR121" s="9">
        <v>0</v>
      </c>
      <c r="AS121" s="9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>
        <v>38000000</v>
      </c>
    </row>
    <row r="122" spans="1:54" ht="25" customHeight="1" x14ac:dyDescent="0.25">
      <c r="A122" s="2"/>
      <c r="B122" s="19" t="s">
        <v>27</v>
      </c>
      <c r="C122" s="18" t="s">
        <v>21</v>
      </c>
      <c r="D122" s="161" t="s">
        <v>24</v>
      </c>
      <c r="E122" s="75">
        <v>124003002</v>
      </c>
      <c r="F122" s="15"/>
      <c r="G122" s="11">
        <v>63000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63000</v>
      </c>
      <c r="W122" s="11">
        <v>63000</v>
      </c>
      <c r="X122" s="11">
        <v>0</v>
      </c>
      <c r="Y122" s="12"/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0">
        <v>0</v>
      </c>
      <c r="AP122" s="9">
        <v>63000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>
        <v>63000</v>
      </c>
    </row>
    <row r="123" spans="1:54" ht="25" customHeight="1" x14ac:dyDescent="0.25">
      <c r="A123" s="2"/>
      <c r="B123" s="19" t="s">
        <v>27</v>
      </c>
      <c r="C123" s="18" t="s">
        <v>21</v>
      </c>
      <c r="D123" s="161" t="s">
        <v>24</v>
      </c>
      <c r="E123" s="75">
        <v>124003010</v>
      </c>
      <c r="F123" s="15"/>
      <c r="G123" s="11">
        <v>755800</v>
      </c>
      <c r="H123" s="11">
        <v>63000</v>
      </c>
      <c r="I123" s="11">
        <v>63000</v>
      </c>
      <c r="J123" s="11">
        <v>63000</v>
      </c>
      <c r="K123" s="11">
        <v>189000</v>
      </c>
      <c r="L123" s="11">
        <v>63000</v>
      </c>
      <c r="M123" s="11">
        <v>63000</v>
      </c>
      <c r="N123" s="11">
        <v>63000</v>
      </c>
      <c r="O123" s="11">
        <v>189000</v>
      </c>
      <c r="P123" s="11">
        <v>63000</v>
      </c>
      <c r="Q123" s="11">
        <v>63000</v>
      </c>
      <c r="R123" s="11">
        <v>63000</v>
      </c>
      <c r="S123" s="11">
        <v>189000</v>
      </c>
      <c r="T123" s="11">
        <v>63000</v>
      </c>
      <c r="U123" s="11">
        <v>63000</v>
      </c>
      <c r="V123" s="11">
        <v>62800</v>
      </c>
      <c r="W123" s="11">
        <v>188800</v>
      </c>
      <c r="X123" s="11">
        <v>0</v>
      </c>
      <c r="Y123" s="12"/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0">
        <v>0</v>
      </c>
      <c r="AP123" s="9">
        <v>755800</v>
      </c>
      <c r="AQ123" s="9">
        <v>63000</v>
      </c>
      <c r="AR123" s="9">
        <v>63000</v>
      </c>
      <c r="AS123" s="9">
        <v>63000</v>
      </c>
      <c r="AT123" s="9">
        <v>63000</v>
      </c>
      <c r="AU123" s="9">
        <v>63000</v>
      </c>
      <c r="AV123" s="9">
        <v>63000</v>
      </c>
      <c r="AW123" s="9">
        <v>63000</v>
      </c>
      <c r="AX123" s="9">
        <v>63000</v>
      </c>
      <c r="AY123" s="9">
        <v>63000</v>
      </c>
      <c r="AZ123" s="9">
        <v>63000</v>
      </c>
      <c r="BA123" s="9">
        <v>63000</v>
      </c>
      <c r="BB123" s="9">
        <v>62800</v>
      </c>
    </row>
    <row r="124" spans="1:54" ht="25" customHeight="1" x14ac:dyDescent="0.25">
      <c r="A124" s="2"/>
      <c r="B124" s="19" t="s">
        <v>27</v>
      </c>
      <c r="C124" s="18" t="s">
        <v>21</v>
      </c>
      <c r="D124" s="161" t="s">
        <v>24</v>
      </c>
      <c r="E124" s="75">
        <v>124003026</v>
      </c>
      <c r="F124" s="15"/>
      <c r="G124" s="11">
        <v>16503600</v>
      </c>
      <c r="H124" s="11">
        <v>126000</v>
      </c>
      <c r="I124" s="11">
        <v>126000</v>
      </c>
      <c r="J124" s="11">
        <v>126000</v>
      </c>
      <c r="K124" s="11">
        <v>378000</v>
      </c>
      <c r="L124" s="11">
        <v>126000</v>
      </c>
      <c r="M124" s="11">
        <v>126000</v>
      </c>
      <c r="N124" s="11">
        <v>126000</v>
      </c>
      <c r="O124" s="11">
        <v>378000</v>
      </c>
      <c r="P124" s="11">
        <v>342096</v>
      </c>
      <c r="Q124" s="11">
        <v>2838394.5</v>
      </c>
      <c r="R124" s="11">
        <v>1105362</v>
      </c>
      <c r="S124" s="11">
        <v>4285852.5</v>
      </c>
      <c r="T124" s="11">
        <v>126000</v>
      </c>
      <c r="U124" s="11">
        <v>126000</v>
      </c>
      <c r="V124" s="11">
        <v>11209747.5</v>
      </c>
      <c r="W124" s="11">
        <v>11461747.5</v>
      </c>
      <c r="X124" s="11">
        <v>0</v>
      </c>
      <c r="Y124" s="12"/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0">
        <v>0</v>
      </c>
      <c r="AP124" s="9">
        <v>16503600</v>
      </c>
      <c r="AQ124" s="9">
        <v>126000</v>
      </c>
      <c r="AR124" s="9">
        <v>126000</v>
      </c>
      <c r="AS124" s="9">
        <v>126000</v>
      </c>
      <c r="AT124" s="9">
        <v>126000</v>
      </c>
      <c r="AU124" s="9">
        <v>126000</v>
      </c>
      <c r="AV124" s="9">
        <v>126000</v>
      </c>
      <c r="AW124" s="9">
        <v>342096</v>
      </c>
      <c r="AX124" s="9">
        <v>2838394.5</v>
      </c>
      <c r="AY124" s="9">
        <v>1105362</v>
      </c>
      <c r="AZ124" s="9">
        <v>126000</v>
      </c>
      <c r="BA124" s="9">
        <v>126000</v>
      </c>
      <c r="BB124" s="9">
        <v>11209747.5</v>
      </c>
    </row>
    <row r="125" spans="1:54" ht="25" customHeight="1" x14ac:dyDescent="0.25">
      <c r="A125" s="2"/>
      <c r="B125" s="19" t="s">
        <v>27</v>
      </c>
      <c r="C125" s="18" t="s">
        <v>21</v>
      </c>
      <c r="D125" s="161" t="s">
        <v>24</v>
      </c>
      <c r="E125" s="75">
        <v>124003040</v>
      </c>
      <c r="F125" s="15"/>
      <c r="G125" s="11">
        <v>21593000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21593000</v>
      </c>
      <c r="N125" s="11">
        <v>0</v>
      </c>
      <c r="O125" s="11">
        <v>21593000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2"/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0">
        <v>0</v>
      </c>
      <c r="AP125" s="9">
        <v>21593000</v>
      </c>
      <c r="AQ125" s="9">
        <v>0</v>
      </c>
      <c r="AR125" s="9">
        <v>0</v>
      </c>
      <c r="AS125" s="9">
        <v>0</v>
      </c>
      <c r="AT125" s="9">
        <v>0</v>
      </c>
      <c r="AU125" s="9">
        <v>21593000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0</v>
      </c>
    </row>
    <row r="126" spans="1:54" ht="25" customHeight="1" x14ac:dyDescent="0.25">
      <c r="A126" s="2"/>
      <c r="B126" s="19" t="s">
        <v>27</v>
      </c>
      <c r="C126" s="18" t="s">
        <v>21</v>
      </c>
      <c r="D126" s="161" t="s">
        <v>24</v>
      </c>
      <c r="E126" s="75">
        <v>124003041</v>
      </c>
      <c r="F126" s="15"/>
      <c r="G126" s="11">
        <v>39763500</v>
      </c>
      <c r="H126" s="11">
        <v>0</v>
      </c>
      <c r="I126" s="11">
        <v>0</v>
      </c>
      <c r="J126" s="11">
        <v>0</v>
      </c>
      <c r="K126" s="11">
        <v>0</v>
      </c>
      <c r="L126" s="11">
        <v>9581270.6799999997</v>
      </c>
      <c r="M126" s="11">
        <v>3602866.62</v>
      </c>
      <c r="N126" s="11">
        <v>5841087.4100000001</v>
      </c>
      <c r="O126" s="11">
        <v>19025224.710000001</v>
      </c>
      <c r="P126" s="11">
        <v>3930525.23</v>
      </c>
      <c r="Q126" s="11">
        <v>1866729.77</v>
      </c>
      <c r="R126" s="11">
        <v>4456980.34</v>
      </c>
      <c r="S126" s="11">
        <v>10254235.34</v>
      </c>
      <c r="T126" s="11">
        <v>0</v>
      </c>
      <c r="U126" s="11">
        <v>0</v>
      </c>
      <c r="V126" s="11">
        <v>10484039.949999999</v>
      </c>
      <c r="W126" s="11">
        <v>10484039.949999999</v>
      </c>
      <c r="X126" s="11">
        <v>0</v>
      </c>
      <c r="Y126" s="12"/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0">
        <v>0</v>
      </c>
      <c r="AP126" s="9">
        <v>39763500</v>
      </c>
      <c r="AQ126" s="9">
        <v>0</v>
      </c>
      <c r="AR126" s="9">
        <v>0</v>
      </c>
      <c r="AS126" s="9">
        <v>0</v>
      </c>
      <c r="AT126" s="9">
        <v>9581270.6799999997</v>
      </c>
      <c r="AU126" s="9">
        <v>3602866.62</v>
      </c>
      <c r="AV126" s="9">
        <v>5841087.4100000001</v>
      </c>
      <c r="AW126" s="9">
        <v>3930525.23</v>
      </c>
      <c r="AX126" s="9">
        <v>1866729.77</v>
      </c>
      <c r="AY126" s="9">
        <v>4456980.34</v>
      </c>
      <c r="AZ126" s="9">
        <v>0</v>
      </c>
      <c r="BA126" s="9">
        <v>0</v>
      </c>
      <c r="BB126" s="9">
        <v>10484039.949999999</v>
      </c>
    </row>
    <row r="127" spans="1:54" ht="25" customHeight="1" x14ac:dyDescent="0.25">
      <c r="A127" s="2"/>
      <c r="B127" s="19" t="s">
        <v>27</v>
      </c>
      <c r="C127" s="18" t="s">
        <v>21</v>
      </c>
      <c r="D127" s="161" t="s">
        <v>24</v>
      </c>
      <c r="E127" s="75">
        <v>124003042</v>
      </c>
      <c r="F127" s="15"/>
      <c r="G127" s="11">
        <v>1583400</v>
      </c>
      <c r="H127" s="11">
        <v>0</v>
      </c>
      <c r="I127" s="11">
        <v>0</v>
      </c>
      <c r="J127" s="11">
        <v>0</v>
      </c>
      <c r="K127" s="11">
        <v>0</v>
      </c>
      <c r="L127" s="11">
        <v>520000</v>
      </c>
      <c r="M127" s="11">
        <v>0</v>
      </c>
      <c r="N127" s="11">
        <v>7500</v>
      </c>
      <c r="O127" s="11">
        <v>527500</v>
      </c>
      <c r="P127" s="11">
        <v>0</v>
      </c>
      <c r="Q127" s="11">
        <v>0</v>
      </c>
      <c r="R127" s="11">
        <v>0</v>
      </c>
      <c r="S127" s="11">
        <v>0</v>
      </c>
      <c r="T127" s="11">
        <v>300</v>
      </c>
      <c r="U127" s="11">
        <v>0</v>
      </c>
      <c r="V127" s="11">
        <v>1055600</v>
      </c>
      <c r="W127" s="11">
        <v>1055900</v>
      </c>
      <c r="X127" s="11">
        <v>0</v>
      </c>
      <c r="Y127" s="12"/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0">
        <v>0</v>
      </c>
      <c r="AP127" s="9">
        <v>1583400</v>
      </c>
      <c r="AQ127" s="9">
        <v>0</v>
      </c>
      <c r="AR127" s="9">
        <v>0</v>
      </c>
      <c r="AS127" s="9">
        <v>0</v>
      </c>
      <c r="AT127" s="9">
        <v>520000</v>
      </c>
      <c r="AU127" s="9">
        <v>0</v>
      </c>
      <c r="AV127" s="9">
        <v>7500</v>
      </c>
      <c r="AW127" s="9">
        <v>0</v>
      </c>
      <c r="AX127" s="9">
        <v>0</v>
      </c>
      <c r="AY127" s="9">
        <v>0</v>
      </c>
      <c r="AZ127" s="9">
        <v>300</v>
      </c>
      <c r="BA127" s="9">
        <v>0</v>
      </c>
      <c r="BB127" s="9">
        <v>1055600</v>
      </c>
    </row>
    <row r="128" spans="1:54" ht="25" customHeight="1" x14ac:dyDescent="0.25">
      <c r="A128" s="2"/>
      <c r="B128" s="19" t="s">
        <v>27</v>
      </c>
      <c r="C128" s="18" t="s">
        <v>21</v>
      </c>
      <c r="D128" s="161" t="s">
        <v>73</v>
      </c>
      <c r="E128" s="75">
        <v>124003045</v>
      </c>
      <c r="F128" s="15"/>
      <c r="G128" s="11">
        <v>50830600</v>
      </c>
      <c r="H128" s="11">
        <v>4900000</v>
      </c>
      <c r="I128" s="11">
        <v>4900000</v>
      </c>
      <c r="J128" s="11">
        <v>4900000</v>
      </c>
      <c r="K128" s="11">
        <v>14700000</v>
      </c>
      <c r="L128" s="11">
        <v>4900000</v>
      </c>
      <c r="M128" s="11">
        <v>4900000</v>
      </c>
      <c r="N128" s="11">
        <v>4900000</v>
      </c>
      <c r="O128" s="11">
        <v>14700000</v>
      </c>
      <c r="P128" s="11">
        <v>4900000</v>
      </c>
      <c r="Q128" s="11">
        <v>4900000</v>
      </c>
      <c r="R128" s="11">
        <v>4900000</v>
      </c>
      <c r="S128" s="11">
        <v>14700000</v>
      </c>
      <c r="T128" s="11">
        <v>4900000</v>
      </c>
      <c r="U128" s="11">
        <v>1830600</v>
      </c>
      <c r="V128" s="11">
        <v>0</v>
      </c>
      <c r="W128" s="11">
        <v>6730600</v>
      </c>
      <c r="X128" s="11">
        <v>0</v>
      </c>
      <c r="Y128" s="12"/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0">
        <v>0</v>
      </c>
      <c r="AP128" s="9">
        <v>50830600</v>
      </c>
      <c r="AQ128" s="9">
        <v>4900000</v>
      </c>
      <c r="AR128" s="9">
        <v>4900000</v>
      </c>
      <c r="AS128" s="9">
        <v>4900000</v>
      </c>
      <c r="AT128" s="9">
        <v>4900000</v>
      </c>
      <c r="AU128" s="9">
        <v>4900000</v>
      </c>
      <c r="AV128" s="9">
        <v>4900000</v>
      </c>
      <c r="AW128" s="9">
        <v>4900000</v>
      </c>
      <c r="AX128" s="9">
        <v>4900000</v>
      </c>
      <c r="AY128" s="9">
        <v>4900000</v>
      </c>
      <c r="AZ128" s="9">
        <v>4900000</v>
      </c>
      <c r="BA128" s="9">
        <v>1830600</v>
      </c>
      <c r="BB128" s="9">
        <v>0</v>
      </c>
    </row>
    <row r="129" spans="1:54" ht="25" customHeight="1" x14ac:dyDescent="0.25">
      <c r="A129" s="2"/>
      <c r="B129" s="19" t="s">
        <v>27</v>
      </c>
      <c r="C129" s="18" t="s">
        <v>21</v>
      </c>
      <c r="D129" s="161" t="s">
        <v>73</v>
      </c>
      <c r="E129" s="75">
        <v>124003046</v>
      </c>
      <c r="F129" s="15"/>
      <c r="G129" s="11">
        <v>47663000</v>
      </c>
      <c r="H129" s="11">
        <v>4200000</v>
      </c>
      <c r="I129" s="11">
        <v>4200000</v>
      </c>
      <c r="J129" s="11">
        <v>4200000</v>
      </c>
      <c r="K129" s="11">
        <v>12600000</v>
      </c>
      <c r="L129" s="11">
        <v>4200000</v>
      </c>
      <c r="M129" s="11">
        <v>4200000</v>
      </c>
      <c r="N129" s="11">
        <v>4200000</v>
      </c>
      <c r="O129" s="11">
        <v>12600000</v>
      </c>
      <c r="P129" s="11">
        <v>4200000</v>
      </c>
      <c r="Q129" s="11">
        <v>4200000</v>
      </c>
      <c r="R129" s="11">
        <v>4200000</v>
      </c>
      <c r="S129" s="11">
        <v>12600000</v>
      </c>
      <c r="T129" s="11">
        <v>4200000</v>
      </c>
      <c r="U129" s="11">
        <v>4200000</v>
      </c>
      <c r="V129" s="11">
        <v>1463000</v>
      </c>
      <c r="W129" s="11">
        <v>9863000</v>
      </c>
      <c r="X129" s="11">
        <v>0</v>
      </c>
      <c r="Y129" s="12"/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0">
        <v>0</v>
      </c>
      <c r="AP129" s="9">
        <v>47663000</v>
      </c>
      <c r="AQ129" s="9">
        <v>4200000</v>
      </c>
      <c r="AR129" s="9">
        <v>4200000</v>
      </c>
      <c r="AS129" s="9">
        <v>4200000</v>
      </c>
      <c r="AT129" s="9">
        <v>4200000</v>
      </c>
      <c r="AU129" s="9">
        <v>4200000</v>
      </c>
      <c r="AV129" s="9">
        <v>4200000</v>
      </c>
      <c r="AW129" s="9">
        <v>4200000</v>
      </c>
      <c r="AX129" s="9">
        <v>4200000</v>
      </c>
      <c r="AY129" s="9">
        <v>4200000</v>
      </c>
      <c r="AZ129" s="9">
        <v>4200000</v>
      </c>
      <c r="BA129" s="9">
        <v>4200000</v>
      </c>
      <c r="BB129" s="9">
        <v>1463000</v>
      </c>
    </row>
    <row r="130" spans="1:54" ht="25" customHeight="1" x14ac:dyDescent="0.25">
      <c r="A130" s="2"/>
      <c r="B130" s="19" t="s">
        <v>27</v>
      </c>
      <c r="C130" s="18" t="s">
        <v>21</v>
      </c>
      <c r="D130" s="161" t="s">
        <v>73</v>
      </c>
      <c r="E130" s="75">
        <v>124003047</v>
      </c>
      <c r="F130" s="15"/>
      <c r="G130" s="11">
        <v>184500</v>
      </c>
      <c r="H130" s="11">
        <v>0</v>
      </c>
      <c r="I130" s="11">
        <v>0</v>
      </c>
      <c r="J130" s="11">
        <v>0</v>
      </c>
      <c r="K130" s="11">
        <v>0</v>
      </c>
      <c r="L130" s="11">
        <v>44000</v>
      </c>
      <c r="M130" s="11">
        <v>0</v>
      </c>
      <c r="N130" s="11">
        <v>0</v>
      </c>
      <c r="O130" s="11">
        <v>44000</v>
      </c>
      <c r="P130" s="11">
        <v>44000</v>
      </c>
      <c r="Q130" s="11">
        <v>0</v>
      </c>
      <c r="R130" s="11">
        <v>0</v>
      </c>
      <c r="S130" s="11">
        <v>44000</v>
      </c>
      <c r="T130" s="11">
        <v>0</v>
      </c>
      <c r="U130" s="11">
        <v>0</v>
      </c>
      <c r="V130" s="11">
        <v>96500</v>
      </c>
      <c r="W130" s="11">
        <v>96500</v>
      </c>
      <c r="X130" s="11">
        <v>0</v>
      </c>
      <c r="Y130" s="12"/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0">
        <v>0</v>
      </c>
      <c r="AP130" s="9">
        <v>184500</v>
      </c>
      <c r="AQ130" s="9">
        <v>0</v>
      </c>
      <c r="AR130" s="9">
        <v>0</v>
      </c>
      <c r="AS130" s="9">
        <v>0</v>
      </c>
      <c r="AT130" s="9">
        <v>44000</v>
      </c>
      <c r="AU130" s="9">
        <v>0</v>
      </c>
      <c r="AV130" s="9">
        <v>0</v>
      </c>
      <c r="AW130" s="9">
        <v>44000</v>
      </c>
      <c r="AX130" s="9">
        <v>0</v>
      </c>
      <c r="AY130" s="9">
        <v>0</v>
      </c>
      <c r="AZ130" s="9">
        <v>0</v>
      </c>
      <c r="BA130" s="9">
        <v>0</v>
      </c>
      <c r="BB130" s="9">
        <v>96500</v>
      </c>
    </row>
    <row r="131" spans="1:54" ht="25" customHeight="1" x14ac:dyDescent="0.25">
      <c r="A131" s="2"/>
      <c r="B131" s="19" t="s">
        <v>27</v>
      </c>
      <c r="C131" s="18" t="s">
        <v>21</v>
      </c>
      <c r="D131" s="161" t="s">
        <v>73</v>
      </c>
      <c r="E131" s="75">
        <v>124003048</v>
      </c>
      <c r="F131" s="15"/>
      <c r="G131" s="11">
        <v>188700</v>
      </c>
      <c r="H131" s="11">
        <v>0</v>
      </c>
      <c r="I131" s="11">
        <v>0</v>
      </c>
      <c r="J131" s="11">
        <v>0</v>
      </c>
      <c r="K131" s="11">
        <v>0</v>
      </c>
      <c r="L131" s="11">
        <v>44000</v>
      </c>
      <c r="M131" s="11">
        <v>0</v>
      </c>
      <c r="N131" s="11">
        <v>0</v>
      </c>
      <c r="O131" s="11">
        <v>44000</v>
      </c>
      <c r="P131" s="11">
        <v>44000</v>
      </c>
      <c r="Q131" s="11">
        <v>0</v>
      </c>
      <c r="R131" s="11">
        <v>0</v>
      </c>
      <c r="S131" s="11">
        <v>44000</v>
      </c>
      <c r="T131" s="11">
        <v>0</v>
      </c>
      <c r="U131" s="11">
        <v>0</v>
      </c>
      <c r="V131" s="11">
        <v>100700</v>
      </c>
      <c r="W131" s="11">
        <v>100700</v>
      </c>
      <c r="X131" s="11">
        <v>0</v>
      </c>
      <c r="Y131" s="12"/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0">
        <v>0</v>
      </c>
      <c r="AP131" s="9">
        <v>188700</v>
      </c>
      <c r="AQ131" s="9">
        <v>0</v>
      </c>
      <c r="AR131" s="9">
        <v>0</v>
      </c>
      <c r="AS131" s="9">
        <v>0</v>
      </c>
      <c r="AT131" s="9">
        <v>44000</v>
      </c>
      <c r="AU131" s="9">
        <v>0</v>
      </c>
      <c r="AV131" s="9">
        <v>0</v>
      </c>
      <c r="AW131" s="9">
        <v>44000</v>
      </c>
      <c r="AX131" s="9">
        <v>0</v>
      </c>
      <c r="AY131" s="9">
        <v>0</v>
      </c>
      <c r="AZ131" s="9">
        <v>0</v>
      </c>
      <c r="BA131" s="9">
        <v>0</v>
      </c>
      <c r="BB131" s="9">
        <v>100700</v>
      </c>
    </row>
    <row r="132" spans="1:54" ht="25" customHeight="1" x14ac:dyDescent="0.25">
      <c r="A132" s="2"/>
      <c r="B132" s="19" t="s">
        <v>27</v>
      </c>
      <c r="C132" s="18" t="s">
        <v>21</v>
      </c>
      <c r="D132" s="161" t="s">
        <v>73</v>
      </c>
      <c r="E132" s="75">
        <v>124003049</v>
      </c>
      <c r="F132" s="15"/>
      <c r="G132" s="11">
        <v>10400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10400</v>
      </c>
      <c r="O132" s="11">
        <v>10400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2"/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0">
        <v>0</v>
      </c>
      <c r="AP132" s="9">
        <v>10400</v>
      </c>
      <c r="AQ132" s="9">
        <v>0</v>
      </c>
      <c r="AR132" s="9">
        <v>0</v>
      </c>
      <c r="AS132" s="9">
        <v>0</v>
      </c>
      <c r="AT132" s="9">
        <v>0</v>
      </c>
      <c r="AU132" s="9">
        <v>0</v>
      </c>
      <c r="AV132" s="9">
        <v>10400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0</v>
      </c>
    </row>
    <row r="133" spans="1:54" ht="25" customHeight="1" x14ac:dyDescent="0.25">
      <c r="A133" s="2"/>
      <c r="B133" s="19" t="s">
        <v>27</v>
      </c>
      <c r="C133" s="18" t="s">
        <v>21</v>
      </c>
      <c r="D133" s="161" t="s">
        <v>73</v>
      </c>
      <c r="E133" s="75">
        <v>124003051</v>
      </c>
      <c r="F133" s="15"/>
      <c r="G133" s="11">
        <v>214600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54000</v>
      </c>
      <c r="N133" s="11">
        <v>0</v>
      </c>
      <c r="O133" s="11">
        <v>54000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160600</v>
      </c>
      <c r="W133" s="11">
        <v>160600</v>
      </c>
      <c r="X133" s="11">
        <v>0</v>
      </c>
      <c r="Y133" s="12"/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0">
        <v>0</v>
      </c>
      <c r="AP133" s="9">
        <v>214600</v>
      </c>
      <c r="AQ133" s="9">
        <v>0</v>
      </c>
      <c r="AR133" s="9">
        <v>0</v>
      </c>
      <c r="AS133" s="9">
        <v>0</v>
      </c>
      <c r="AT133" s="9">
        <v>0</v>
      </c>
      <c r="AU133" s="9">
        <v>54000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160600</v>
      </c>
    </row>
    <row r="134" spans="1:54" ht="25" customHeight="1" x14ac:dyDescent="0.25">
      <c r="A134" s="2"/>
      <c r="B134" s="19" t="s">
        <v>27</v>
      </c>
      <c r="C134" s="18" t="s">
        <v>21</v>
      </c>
      <c r="D134" s="161" t="s">
        <v>73</v>
      </c>
      <c r="E134" s="75">
        <v>124003052</v>
      </c>
      <c r="F134" s="15"/>
      <c r="G134" s="11">
        <v>7551000</v>
      </c>
      <c r="H134" s="11">
        <v>557800</v>
      </c>
      <c r="I134" s="11">
        <v>614800</v>
      </c>
      <c r="J134" s="11">
        <v>578000</v>
      </c>
      <c r="K134" s="11">
        <v>1750600</v>
      </c>
      <c r="L134" s="11">
        <v>750800</v>
      </c>
      <c r="M134" s="11">
        <v>706000</v>
      </c>
      <c r="N134" s="11">
        <v>709000</v>
      </c>
      <c r="O134" s="11">
        <v>2165800</v>
      </c>
      <c r="P134" s="11">
        <v>584800</v>
      </c>
      <c r="Q134" s="11">
        <v>624200</v>
      </c>
      <c r="R134" s="11">
        <v>564800</v>
      </c>
      <c r="S134" s="11">
        <v>1773800</v>
      </c>
      <c r="T134" s="11">
        <v>697800</v>
      </c>
      <c r="U134" s="11">
        <v>564800</v>
      </c>
      <c r="V134" s="11">
        <v>598200</v>
      </c>
      <c r="W134" s="11">
        <v>1860800</v>
      </c>
      <c r="X134" s="11">
        <v>0</v>
      </c>
      <c r="Y134" s="12"/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0">
        <v>0</v>
      </c>
      <c r="AP134" s="9">
        <v>7551000</v>
      </c>
      <c r="AQ134" s="9">
        <v>557800</v>
      </c>
      <c r="AR134" s="9">
        <v>614800</v>
      </c>
      <c r="AS134" s="9">
        <v>578000</v>
      </c>
      <c r="AT134" s="9">
        <v>750800</v>
      </c>
      <c r="AU134" s="9">
        <v>706000</v>
      </c>
      <c r="AV134" s="9">
        <v>709000</v>
      </c>
      <c r="AW134" s="9">
        <v>584800</v>
      </c>
      <c r="AX134" s="9">
        <v>624200</v>
      </c>
      <c r="AY134" s="9">
        <v>564800</v>
      </c>
      <c r="AZ134" s="9">
        <v>697800</v>
      </c>
      <c r="BA134" s="9">
        <v>564800</v>
      </c>
      <c r="BB134" s="9">
        <v>598200</v>
      </c>
    </row>
    <row r="135" spans="1:54" ht="25" customHeight="1" x14ac:dyDescent="0.25">
      <c r="A135" s="2"/>
      <c r="B135" s="19" t="s">
        <v>27</v>
      </c>
      <c r="C135" s="18" t="s">
        <v>21</v>
      </c>
      <c r="D135" s="161" t="s">
        <v>73</v>
      </c>
      <c r="E135" s="75">
        <v>124003053</v>
      </c>
      <c r="F135" s="15"/>
      <c r="G135" s="11">
        <v>756000</v>
      </c>
      <c r="H135" s="11">
        <v>54100</v>
      </c>
      <c r="I135" s="11">
        <v>96300</v>
      </c>
      <c r="J135" s="11">
        <v>61500</v>
      </c>
      <c r="K135" s="11">
        <v>211900</v>
      </c>
      <c r="L135" s="11">
        <v>54100</v>
      </c>
      <c r="M135" s="11">
        <v>70600</v>
      </c>
      <c r="N135" s="11">
        <v>52100</v>
      </c>
      <c r="O135" s="11">
        <v>176800</v>
      </c>
      <c r="P135" s="11">
        <v>55100</v>
      </c>
      <c r="Q135" s="11">
        <v>52700</v>
      </c>
      <c r="R135" s="11">
        <v>67000</v>
      </c>
      <c r="S135" s="11">
        <v>174800</v>
      </c>
      <c r="T135" s="11">
        <v>59000</v>
      </c>
      <c r="U135" s="11">
        <v>57100</v>
      </c>
      <c r="V135" s="11">
        <v>76400</v>
      </c>
      <c r="W135" s="11">
        <v>192500</v>
      </c>
      <c r="X135" s="11">
        <v>0</v>
      </c>
      <c r="Y135" s="12"/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0">
        <v>0</v>
      </c>
      <c r="AP135" s="9">
        <v>756000</v>
      </c>
      <c r="AQ135" s="9">
        <v>54100</v>
      </c>
      <c r="AR135" s="9">
        <v>96300</v>
      </c>
      <c r="AS135" s="9">
        <v>61500</v>
      </c>
      <c r="AT135" s="9">
        <v>54100</v>
      </c>
      <c r="AU135" s="9">
        <v>70600</v>
      </c>
      <c r="AV135" s="9">
        <v>52100</v>
      </c>
      <c r="AW135" s="9">
        <v>55100</v>
      </c>
      <c r="AX135" s="9">
        <v>52700</v>
      </c>
      <c r="AY135" s="9">
        <v>67000</v>
      </c>
      <c r="AZ135" s="9">
        <v>59000</v>
      </c>
      <c r="BA135" s="9">
        <v>57100</v>
      </c>
      <c r="BB135" s="9">
        <v>76400</v>
      </c>
    </row>
    <row r="136" spans="1:54" ht="25" customHeight="1" x14ac:dyDescent="0.25">
      <c r="A136" s="2"/>
      <c r="B136" s="19" t="s">
        <v>27</v>
      </c>
      <c r="C136" s="18" t="s">
        <v>21</v>
      </c>
      <c r="D136" s="161" t="s">
        <v>73</v>
      </c>
      <c r="E136" s="75">
        <v>124003054</v>
      </c>
      <c r="F136" s="15"/>
      <c r="G136" s="11">
        <v>4104800</v>
      </c>
      <c r="H136" s="11">
        <v>342100</v>
      </c>
      <c r="I136" s="11">
        <v>342100</v>
      </c>
      <c r="J136" s="11">
        <v>342100</v>
      </c>
      <c r="K136" s="11">
        <v>1026300</v>
      </c>
      <c r="L136" s="11">
        <v>342100</v>
      </c>
      <c r="M136" s="11">
        <v>342100</v>
      </c>
      <c r="N136" s="11">
        <v>342100</v>
      </c>
      <c r="O136" s="11">
        <v>1026300</v>
      </c>
      <c r="P136" s="11">
        <v>342100</v>
      </c>
      <c r="Q136" s="11">
        <v>342100</v>
      </c>
      <c r="R136" s="11">
        <v>342100</v>
      </c>
      <c r="S136" s="11">
        <v>1026300</v>
      </c>
      <c r="T136" s="11">
        <v>342100</v>
      </c>
      <c r="U136" s="11">
        <v>342100</v>
      </c>
      <c r="V136" s="11">
        <v>341700</v>
      </c>
      <c r="W136" s="11">
        <v>1025900</v>
      </c>
      <c r="X136" s="11">
        <v>0</v>
      </c>
      <c r="Y136" s="12"/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0">
        <v>0</v>
      </c>
      <c r="AP136" s="9">
        <v>4104800</v>
      </c>
      <c r="AQ136" s="9">
        <v>342100</v>
      </c>
      <c r="AR136" s="9">
        <v>342100</v>
      </c>
      <c r="AS136" s="9">
        <v>342100</v>
      </c>
      <c r="AT136" s="9">
        <v>342100</v>
      </c>
      <c r="AU136" s="9">
        <v>342100</v>
      </c>
      <c r="AV136" s="9">
        <v>342100</v>
      </c>
      <c r="AW136" s="9">
        <v>342100</v>
      </c>
      <c r="AX136" s="9">
        <v>342100</v>
      </c>
      <c r="AY136" s="9">
        <v>342100</v>
      </c>
      <c r="AZ136" s="9">
        <v>342100</v>
      </c>
      <c r="BA136" s="9">
        <v>342100</v>
      </c>
      <c r="BB136" s="9">
        <v>341700</v>
      </c>
    </row>
    <row r="137" spans="1:54" ht="25" customHeight="1" x14ac:dyDescent="0.25">
      <c r="A137" s="2"/>
      <c r="B137" s="19" t="s">
        <v>27</v>
      </c>
      <c r="C137" s="18" t="s">
        <v>21</v>
      </c>
      <c r="D137" s="161" t="s">
        <v>73</v>
      </c>
      <c r="E137" s="75">
        <v>124003055</v>
      </c>
      <c r="F137" s="15"/>
      <c r="G137" s="11">
        <v>1538700</v>
      </c>
      <c r="H137" s="11">
        <v>94000</v>
      </c>
      <c r="I137" s="11">
        <v>149000</v>
      </c>
      <c r="J137" s="11">
        <v>171000</v>
      </c>
      <c r="K137" s="11">
        <v>414000</v>
      </c>
      <c r="L137" s="11">
        <v>140500</v>
      </c>
      <c r="M137" s="11">
        <v>111000</v>
      </c>
      <c r="N137" s="11">
        <v>183900</v>
      </c>
      <c r="O137" s="11">
        <v>435400</v>
      </c>
      <c r="P137" s="11">
        <v>103000</v>
      </c>
      <c r="Q137" s="11">
        <v>97600</v>
      </c>
      <c r="R137" s="11">
        <v>143200</v>
      </c>
      <c r="S137" s="11">
        <v>343800</v>
      </c>
      <c r="T137" s="11">
        <v>101600</v>
      </c>
      <c r="U137" s="11">
        <v>101600</v>
      </c>
      <c r="V137" s="11">
        <v>142300</v>
      </c>
      <c r="W137" s="11">
        <v>345500</v>
      </c>
      <c r="X137" s="11">
        <v>0</v>
      </c>
      <c r="Y137" s="12"/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0">
        <v>0</v>
      </c>
      <c r="AP137" s="9">
        <v>1538700</v>
      </c>
      <c r="AQ137" s="9">
        <v>94000</v>
      </c>
      <c r="AR137" s="9">
        <v>149000</v>
      </c>
      <c r="AS137" s="9">
        <v>171000</v>
      </c>
      <c r="AT137" s="9">
        <v>140500</v>
      </c>
      <c r="AU137" s="9">
        <v>111000</v>
      </c>
      <c r="AV137" s="9">
        <v>183900</v>
      </c>
      <c r="AW137" s="9">
        <v>103000</v>
      </c>
      <c r="AX137" s="9">
        <v>97600</v>
      </c>
      <c r="AY137" s="9">
        <v>143200</v>
      </c>
      <c r="AZ137" s="9">
        <v>101600</v>
      </c>
      <c r="BA137" s="9">
        <v>101600</v>
      </c>
      <c r="BB137" s="9">
        <v>142300</v>
      </c>
    </row>
    <row r="138" spans="1:54" ht="25" customHeight="1" x14ac:dyDescent="0.25">
      <c r="A138" s="2"/>
      <c r="B138" s="19" t="s">
        <v>27</v>
      </c>
      <c r="C138" s="18" t="s">
        <v>21</v>
      </c>
      <c r="D138" s="161" t="s">
        <v>72</v>
      </c>
      <c r="E138" s="75">
        <v>400100001</v>
      </c>
      <c r="F138" s="15"/>
      <c r="G138" s="11">
        <v>1000000</v>
      </c>
      <c r="H138" s="11">
        <v>83333.34</v>
      </c>
      <c r="I138" s="11">
        <v>83333.34</v>
      </c>
      <c r="J138" s="11">
        <v>83333.34</v>
      </c>
      <c r="K138" s="11">
        <v>250000.02</v>
      </c>
      <c r="L138" s="11">
        <v>83333.34</v>
      </c>
      <c r="M138" s="11">
        <v>83333.34</v>
      </c>
      <c r="N138" s="11">
        <v>83333.34</v>
      </c>
      <c r="O138" s="11">
        <v>250000.02</v>
      </c>
      <c r="P138" s="11">
        <v>83333.34</v>
      </c>
      <c r="Q138" s="11">
        <v>83333.34</v>
      </c>
      <c r="R138" s="11">
        <v>83333.34</v>
      </c>
      <c r="S138" s="11">
        <v>250000.02</v>
      </c>
      <c r="T138" s="11">
        <v>83333.34</v>
      </c>
      <c r="U138" s="11">
        <v>83333.34</v>
      </c>
      <c r="V138" s="11">
        <v>83333.259999999995</v>
      </c>
      <c r="W138" s="11">
        <v>249999.94</v>
      </c>
      <c r="X138" s="11">
        <v>0</v>
      </c>
      <c r="Y138" s="12"/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0">
        <v>0</v>
      </c>
      <c r="AP138" s="9">
        <v>1000000</v>
      </c>
      <c r="AQ138" s="9">
        <v>83333.34</v>
      </c>
      <c r="AR138" s="9">
        <v>83333.34</v>
      </c>
      <c r="AS138" s="9">
        <v>83333.34</v>
      </c>
      <c r="AT138" s="9">
        <v>83333.34</v>
      </c>
      <c r="AU138" s="9">
        <v>83333.34</v>
      </c>
      <c r="AV138" s="9">
        <v>83333.34</v>
      </c>
      <c r="AW138" s="9">
        <v>83333.34</v>
      </c>
      <c r="AX138" s="9">
        <v>83333.34</v>
      </c>
      <c r="AY138" s="9">
        <v>83333.34</v>
      </c>
      <c r="AZ138" s="9">
        <v>83333.34</v>
      </c>
      <c r="BA138" s="9">
        <v>83333.34</v>
      </c>
      <c r="BB138" s="9">
        <v>83333.259999999995</v>
      </c>
    </row>
    <row r="139" spans="1:54" ht="25" customHeight="1" x14ac:dyDescent="0.25">
      <c r="A139" s="2"/>
      <c r="B139" s="19" t="s">
        <v>27</v>
      </c>
      <c r="C139" s="18" t="s">
        <v>21</v>
      </c>
      <c r="D139" s="161" t="s">
        <v>72</v>
      </c>
      <c r="E139" s="75">
        <v>400100002</v>
      </c>
      <c r="F139" s="15"/>
      <c r="G139" s="11">
        <v>3473600</v>
      </c>
      <c r="H139" s="11">
        <v>289400</v>
      </c>
      <c r="I139" s="11">
        <v>289500</v>
      </c>
      <c r="J139" s="11">
        <v>289400</v>
      </c>
      <c r="K139" s="11">
        <v>868300</v>
      </c>
      <c r="L139" s="11">
        <v>289400</v>
      </c>
      <c r="M139" s="11">
        <v>289500</v>
      </c>
      <c r="N139" s="11">
        <v>289400</v>
      </c>
      <c r="O139" s="11">
        <v>868300</v>
      </c>
      <c r="P139" s="11">
        <v>289400</v>
      </c>
      <c r="Q139" s="11">
        <v>289500</v>
      </c>
      <c r="R139" s="11">
        <v>289400</v>
      </c>
      <c r="S139" s="11">
        <v>868300</v>
      </c>
      <c r="T139" s="11">
        <v>289400</v>
      </c>
      <c r="U139" s="11">
        <v>289500</v>
      </c>
      <c r="V139" s="11">
        <v>289800</v>
      </c>
      <c r="W139" s="11">
        <v>868700</v>
      </c>
      <c r="X139" s="11">
        <v>0</v>
      </c>
      <c r="Y139" s="12"/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0">
        <v>0</v>
      </c>
      <c r="AP139" s="9">
        <v>3473600</v>
      </c>
      <c r="AQ139" s="9">
        <v>289400</v>
      </c>
      <c r="AR139" s="9">
        <v>289500</v>
      </c>
      <c r="AS139" s="9">
        <v>289400</v>
      </c>
      <c r="AT139" s="9">
        <v>289400</v>
      </c>
      <c r="AU139" s="9">
        <v>289500</v>
      </c>
      <c r="AV139" s="9">
        <v>289400</v>
      </c>
      <c r="AW139" s="9">
        <v>289400</v>
      </c>
      <c r="AX139" s="9">
        <v>289500</v>
      </c>
      <c r="AY139" s="9">
        <v>289400</v>
      </c>
      <c r="AZ139" s="9">
        <v>289400</v>
      </c>
      <c r="BA139" s="9">
        <v>289500</v>
      </c>
      <c r="BB139" s="9">
        <v>289800</v>
      </c>
    </row>
    <row r="140" spans="1:54" ht="25" customHeight="1" x14ac:dyDescent="0.25">
      <c r="A140" s="2"/>
      <c r="B140" s="19" t="s">
        <v>27</v>
      </c>
      <c r="C140" s="18" t="s">
        <v>21</v>
      </c>
      <c r="D140" s="161" t="s">
        <v>72</v>
      </c>
      <c r="E140" s="75">
        <v>400100006</v>
      </c>
      <c r="F140" s="15"/>
      <c r="G140" s="11">
        <v>2758000</v>
      </c>
      <c r="H140" s="11">
        <v>229250</v>
      </c>
      <c r="I140" s="11">
        <v>229250</v>
      </c>
      <c r="J140" s="11">
        <v>273150</v>
      </c>
      <c r="K140" s="11">
        <v>731650</v>
      </c>
      <c r="L140" s="11">
        <v>229250</v>
      </c>
      <c r="M140" s="11">
        <v>229250</v>
      </c>
      <c r="N140" s="11">
        <v>229250</v>
      </c>
      <c r="O140" s="11">
        <v>687750</v>
      </c>
      <c r="P140" s="11">
        <v>229250</v>
      </c>
      <c r="Q140" s="11">
        <v>229250</v>
      </c>
      <c r="R140" s="11">
        <v>229250</v>
      </c>
      <c r="S140" s="11">
        <v>687750</v>
      </c>
      <c r="T140" s="11">
        <v>229250</v>
      </c>
      <c r="U140" s="11">
        <v>229250</v>
      </c>
      <c r="V140" s="11">
        <v>192350</v>
      </c>
      <c r="W140" s="11">
        <v>650850</v>
      </c>
      <c r="X140" s="11">
        <v>0</v>
      </c>
      <c r="Y140" s="12"/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0">
        <v>0</v>
      </c>
      <c r="AP140" s="9">
        <v>2758000</v>
      </c>
      <c r="AQ140" s="9">
        <v>229250</v>
      </c>
      <c r="AR140" s="9">
        <v>229250</v>
      </c>
      <c r="AS140" s="9">
        <v>273150</v>
      </c>
      <c r="AT140" s="9">
        <v>229250</v>
      </c>
      <c r="AU140" s="9">
        <v>229250</v>
      </c>
      <c r="AV140" s="9">
        <v>229250</v>
      </c>
      <c r="AW140" s="9">
        <v>229250</v>
      </c>
      <c r="AX140" s="9">
        <v>229250</v>
      </c>
      <c r="AY140" s="9">
        <v>229250</v>
      </c>
      <c r="AZ140" s="9">
        <v>229250</v>
      </c>
      <c r="BA140" s="9">
        <v>229250</v>
      </c>
      <c r="BB140" s="9">
        <v>192350</v>
      </c>
    </row>
    <row r="141" spans="1:54" ht="25" customHeight="1" x14ac:dyDescent="0.25">
      <c r="A141" s="2"/>
      <c r="B141" s="19" t="s">
        <v>27</v>
      </c>
      <c r="C141" s="18" t="s">
        <v>21</v>
      </c>
      <c r="D141" s="161" t="s">
        <v>72</v>
      </c>
      <c r="E141" s="75">
        <v>400100007</v>
      </c>
      <c r="F141" s="15"/>
      <c r="G141" s="11">
        <v>340500</v>
      </c>
      <c r="H141" s="11">
        <v>0</v>
      </c>
      <c r="I141" s="11">
        <v>0</v>
      </c>
      <c r="J141" s="11">
        <v>42500</v>
      </c>
      <c r="K141" s="11">
        <v>42500</v>
      </c>
      <c r="L141" s="11">
        <v>60000</v>
      </c>
      <c r="M141" s="11">
        <v>0</v>
      </c>
      <c r="N141" s="11">
        <v>42500</v>
      </c>
      <c r="O141" s="11">
        <v>102500</v>
      </c>
      <c r="P141" s="11">
        <v>0</v>
      </c>
      <c r="Q141" s="11">
        <v>0</v>
      </c>
      <c r="R141" s="11">
        <v>42500</v>
      </c>
      <c r="S141" s="11">
        <v>42500</v>
      </c>
      <c r="T141" s="11">
        <v>0</v>
      </c>
      <c r="U141" s="11">
        <v>0</v>
      </c>
      <c r="V141" s="11">
        <v>153000</v>
      </c>
      <c r="W141" s="11">
        <v>153000</v>
      </c>
      <c r="X141" s="11">
        <v>0</v>
      </c>
      <c r="Y141" s="12"/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0">
        <v>0</v>
      </c>
      <c r="AP141" s="9">
        <v>340500</v>
      </c>
      <c r="AQ141" s="9">
        <v>0</v>
      </c>
      <c r="AR141" s="9">
        <v>0</v>
      </c>
      <c r="AS141" s="9">
        <v>42500</v>
      </c>
      <c r="AT141" s="9">
        <v>60000</v>
      </c>
      <c r="AU141" s="9">
        <v>0</v>
      </c>
      <c r="AV141" s="9">
        <v>42500</v>
      </c>
      <c r="AW141" s="9">
        <v>0</v>
      </c>
      <c r="AX141" s="9">
        <v>0</v>
      </c>
      <c r="AY141" s="9">
        <v>42500</v>
      </c>
      <c r="AZ141" s="9">
        <v>0</v>
      </c>
      <c r="BA141" s="9">
        <v>0</v>
      </c>
      <c r="BB141" s="9">
        <v>153000</v>
      </c>
    </row>
    <row r="142" spans="1:54" ht="25" customHeight="1" x14ac:dyDescent="0.25">
      <c r="A142" s="2"/>
      <c r="B142" s="19" t="s">
        <v>27</v>
      </c>
      <c r="C142" s="18" t="s">
        <v>21</v>
      </c>
      <c r="D142" s="161" t="s">
        <v>72</v>
      </c>
      <c r="E142" s="75">
        <v>400100008</v>
      </c>
      <c r="F142" s="15"/>
      <c r="G142" s="11">
        <v>1719800</v>
      </c>
      <c r="H142" s="11">
        <v>143300</v>
      </c>
      <c r="I142" s="11">
        <v>143300</v>
      </c>
      <c r="J142" s="11">
        <v>143300</v>
      </c>
      <c r="K142" s="11">
        <v>429900</v>
      </c>
      <c r="L142" s="11">
        <v>143300</v>
      </c>
      <c r="M142" s="11">
        <v>143300</v>
      </c>
      <c r="N142" s="11">
        <v>143300</v>
      </c>
      <c r="O142" s="11">
        <v>429900</v>
      </c>
      <c r="P142" s="11">
        <v>143300</v>
      </c>
      <c r="Q142" s="11">
        <v>143300</v>
      </c>
      <c r="R142" s="11">
        <v>143300</v>
      </c>
      <c r="S142" s="11">
        <v>429900</v>
      </c>
      <c r="T142" s="11">
        <v>143300</v>
      </c>
      <c r="U142" s="11">
        <v>143300</v>
      </c>
      <c r="V142" s="11">
        <v>143500</v>
      </c>
      <c r="W142" s="11">
        <v>430100</v>
      </c>
      <c r="X142" s="11">
        <v>0</v>
      </c>
      <c r="Y142" s="12"/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0">
        <v>0</v>
      </c>
      <c r="AP142" s="9">
        <v>1719800</v>
      </c>
      <c r="AQ142" s="9">
        <v>143300</v>
      </c>
      <c r="AR142" s="9">
        <v>143300</v>
      </c>
      <c r="AS142" s="9">
        <v>143300</v>
      </c>
      <c r="AT142" s="9">
        <v>143300</v>
      </c>
      <c r="AU142" s="9">
        <v>143300</v>
      </c>
      <c r="AV142" s="9">
        <v>143300</v>
      </c>
      <c r="AW142" s="9">
        <v>143300</v>
      </c>
      <c r="AX142" s="9">
        <v>143300</v>
      </c>
      <c r="AY142" s="9">
        <v>143300</v>
      </c>
      <c r="AZ142" s="9">
        <v>143300</v>
      </c>
      <c r="BA142" s="9">
        <v>143300</v>
      </c>
      <c r="BB142" s="9">
        <v>143500</v>
      </c>
    </row>
    <row r="143" spans="1:54" ht="25" customHeight="1" x14ac:dyDescent="0.25">
      <c r="A143" s="2"/>
      <c r="B143" s="19" t="s">
        <v>27</v>
      </c>
      <c r="C143" s="18" t="s">
        <v>21</v>
      </c>
      <c r="D143" s="161" t="s">
        <v>72</v>
      </c>
      <c r="E143" s="75">
        <v>400100009</v>
      </c>
      <c r="F143" s="15"/>
      <c r="G143" s="11">
        <v>3000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3000</v>
      </c>
      <c r="Q143" s="11">
        <v>0</v>
      </c>
      <c r="R143" s="11">
        <v>0</v>
      </c>
      <c r="S143" s="11">
        <v>3000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2"/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0">
        <v>0</v>
      </c>
      <c r="AP143" s="9">
        <v>3000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3000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</row>
    <row r="144" spans="1:54" ht="25" customHeight="1" x14ac:dyDescent="0.25">
      <c r="A144" s="2"/>
      <c r="B144" s="19" t="s">
        <v>27</v>
      </c>
      <c r="C144" s="18" t="s">
        <v>21</v>
      </c>
      <c r="D144" s="161" t="s">
        <v>72</v>
      </c>
      <c r="E144" s="75">
        <v>400100010</v>
      </c>
      <c r="F144" s="15"/>
      <c r="G144" s="11">
        <v>406000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19366</v>
      </c>
      <c r="Q144" s="11">
        <v>100000</v>
      </c>
      <c r="R144" s="11">
        <v>100000</v>
      </c>
      <c r="S144" s="11">
        <v>219366</v>
      </c>
      <c r="T144" s="11">
        <v>100000</v>
      </c>
      <c r="U144" s="11">
        <v>86634</v>
      </c>
      <c r="V144" s="11">
        <v>0</v>
      </c>
      <c r="W144" s="11">
        <v>186634</v>
      </c>
      <c r="X144" s="11">
        <v>0</v>
      </c>
      <c r="Y144" s="12"/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0">
        <v>0</v>
      </c>
      <c r="AP144" s="9">
        <v>406000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19366</v>
      </c>
      <c r="AX144" s="9">
        <v>100000</v>
      </c>
      <c r="AY144" s="9">
        <v>100000</v>
      </c>
      <c r="AZ144" s="9">
        <v>100000</v>
      </c>
      <c r="BA144" s="9">
        <v>86634</v>
      </c>
      <c r="BB144" s="9">
        <v>0</v>
      </c>
    </row>
    <row r="145" spans="1:54" ht="25" customHeight="1" x14ac:dyDescent="0.25">
      <c r="A145" s="2"/>
      <c r="B145" s="19" t="s">
        <v>27</v>
      </c>
      <c r="C145" s="18" t="s">
        <v>21</v>
      </c>
      <c r="D145" s="161" t="s">
        <v>71</v>
      </c>
      <c r="E145" s="75">
        <v>124004011</v>
      </c>
      <c r="F145" s="15"/>
      <c r="G145" s="11">
        <v>3240500</v>
      </c>
      <c r="H145" s="11">
        <v>0</v>
      </c>
      <c r="I145" s="11">
        <v>0</v>
      </c>
      <c r="J145" s="11">
        <v>823400</v>
      </c>
      <c r="K145" s="11">
        <v>823400</v>
      </c>
      <c r="L145" s="11">
        <v>0</v>
      </c>
      <c r="M145" s="11">
        <v>385200</v>
      </c>
      <c r="N145" s="11">
        <v>411700</v>
      </c>
      <c r="O145" s="11">
        <v>796900</v>
      </c>
      <c r="P145" s="11">
        <v>810100</v>
      </c>
      <c r="Q145" s="11">
        <v>398400</v>
      </c>
      <c r="R145" s="11">
        <v>411700</v>
      </c>
      <c r="S145" s="11">
        <v>1620200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/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0">
        <v>0</v>
      </c>
      <c r="AP145" s="9">
        <v>3240500</v>
      </c>
      <c r="AQ145" s="9">
        <v>0</v>
      </c>
      <c r="AR145" s="9">
        <v>0</v>
      </c>
      <c r="AS145" s="9">
        <v>823400</v>
      </c>
      <c r="AT145" s="9">
        <v>0</v>
      </c>
      <c r="AU145" s="9">
        <v>385200</v>
      </c>
      <c r="AV145" s="9">
        <v>411700</v>
      </c>
      <c r="AW145" s="9">
        <v>810100</v>
      </c>
      <c r="AX145" s="9">
        <v>398400</v>
      </c>
      <c r="AY145" s="9">
        <v>411700</v>
      </c>
      <c r="AZ145" s="9">
        <v>0</v>
      </c>
      <c r="BA145" s="9">
        <v>0</v>
      </c>
      <c r="BB145" s="9">
        <v>0</v>
      </c>
    </row>
    <row r="146" spans="1:54" ht="25" customHeight="1" x14ac:dyDescent="0.25">
      <c r="A146" s="2"/>
      <c r="B146" s="19" t="s">
        <v>27</v>
      </c>
      <c r="C146" s="18" t="s">
        <v>21</v>
      </c>
      <c r="D146" s="161" t="s">
        <v>70</v>
      </c>
      <c r="E146" s="75">
        <v>123003038</v>
      </c>
      <c r="F146" s="15"/>
      <c r="G146" s="11">
        <v>-26144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-26144</v>
      </c>
      <c r="S146" s="11">
        <v>-26144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2"/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0">
        <v>0</v>
      </c>
      <c r="AP146" s="9">
        <v>-26144</v>
      </c>
      <c r="AQ146" s="9">
        <v>0</v>
      </c>
      <c r="AR146" s="9">
        <v>0</v>
      </c>
      <c r="AS146" s="9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-26144</v>
      </c>
      <c r="AZ146" s="9">
        <v>0</v>
      </c>
      <c r="BA146" s="9">
        <v>0</v>
      </c>
      <c r="BB146" s="9">
        <v>0</v>
      </c>
    </row>
    <row r="147" spans="1:54" ht="25" customHeight="1" x14ac:dyDescent="0.25">
      <c r="A147" s="2"/>
      <c r="B147" s="19" t="s">
        <v>27</v>
      </c>
      <c r="C147" s="18" t="s">
        <v>21</v>
      </c>
      <c r="D147" s="161" t="s">
        <v>70</v>
      </c>
      <c r="E147" s="75">
        <v>150003005</v>
      </c>
      <c r="F147" s="15"/>
      <c r="G147" s="11">
        <v>-18149.97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-18149.97</v>
      </c>
      <c r="S147" s="11">
        <v>-18149.97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2"/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0">
        <v>0</v>
      </c>
      <c r="AP147" s="9">
        <v>-18149.97</v>
      </c>
      <c r="AQ147" s="9">
        <v>0</v>
      </c>
      <c r="AR147" s="9">
        <v>0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-18149.97</v>
      </c>
      <c r="AZ147" s="9">
        <v>0</v>
      </c>
      <c r="BA147" s="9">
        <v>0</v>
      </c>
      <c r="BB147" s="9">
        <v>0</v>
      </c>
    </row>
    <row r="148" spans="1:54" ht="25" customHeight="1" x14ac:dyDescent="0.25">
      <c r="A148" s="2"/>
      <c r="B148" s="19" t="s">
        <v>27</v>
      </c>
      <c r="C148" s="18" t="s">
        <v>21</v>
      </c>
      <c r="D148" s="161" t="s">
        <v>70</v>
      </c>
      <c r="E148" s="75">
        <v>400100001</v>
      </c>
      <c r="F148" s="15"/>
      <c r="G148" s="11">
        <v>-113200</v>
      </c>
      <c r="H148" s="11">
        <v>-113200</v>
      </c>
      <c r="I148" s="11">
        <v>0</v>
      </c>
      <c r="J148" s="11">
        <v>0</v>
      </c>
      <c r="K148" s="11">
        <v>-113200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2"/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0">
        <v>0</v>
      </c>
      <c r="AP148" s="9">
        <v>-113200</v>
      </c>
      <c r="AQ148" s="9">
        <v>-113200</v>
      </c>
      <c r="AR148" s="9">
        <v>0</v>
      </c>
      <c r="AS148" s="9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9">
        <v>0</v>
      </c>
      <c r="BB148" s="9">
        <v>0</v>
      </c>
    </row>
    <row r="149" spans="1:54" ht="25" customHeight="1" x14ac:dyDescent="0.25">
      <c r="A149" s="2"/>
      <c r="B149" s="19" t="s">
        <v>27</v>
      </c>
      <c r="C149" s="18" t="s">
        <v>21</v>
      </c>
      <c r="D149" s="161" t="s">
        <v>70</v>
      </c>
      <c r="E149" s="75">
        <v>400100002</v>
      </c>
      <c r="F149" s="15"/>
      <c r="G149" s="11">
        <v>-21433.78</v>
      </c>
      <c r="H149" s="11">
        <v>-21433.78</v>
      </c>
      <c r="I149" s="11">
        <v>0</v>
      </c>
      <c r="J149" s="11">
        <v>0</v>
      </c>
      <c r="K149" s="11">
        <v>-21433.78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2"/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0">
        <v>0</v>
      </c>
      <c r="AP149" s="9">
        <v>-21433.78</v>
      </c>
      <c r="AQ149" s="9">
        <v>-21433.78</v>
      </c>
      <c r="AR149" s="9">
        <v>0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</row>
    <row r="150" spans="1:54" ht="25" customHeight="1" x14ac:dyDescent="0.25">
      <c r="A150" s="2"/>
      <c r="B150" s="19" t="s">
        <v>27</v>
      </c>
      <c r="C150" s="18" t="s">
        <v>21</v>
      </c>
      <c r="D150" s="161" t="s">
        <v>70</v>
      </c>
      <c r="E150" s="75">
        <v>400100006</v>
      </c>
      <c r="F150" s="15"/>
      <c r="G150" s="11">
        <v>-70380</v>
      </c>
      <c r="H150" s="11">
        <v>-70380</v>
      </c>
      <c r="I150" s="11">
        <v>0</v>
      </c>
      <c r="J150" s="11">
        <v>0</v>
      </c>
      <c r="K150" s="11">
        <v>-70380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2"/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0">
        <v>0</v>
      </c>
      <c r="AP150" s="9">
        <v>-70380</v>
      </c>
      <c r="AQ150" s="9">
        <v>-70380</v>
      </c>
      <c r="AR150" s="9">
        <v>0</v>
      </c>
      <c r="AS150" s="9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</row>
    <row r="151" spans="1:54" ht="25" customHeight="1" x14ac:dyDescent="0.25">
      <c r="A151" s="2"/>
      <c r="B151" s="19" t="s">
        <v>27</v>
      </c>
      <c r="C151" s="18" t="s">
        <v>21</v>
      </c>
      <c r="D151" s="161" t="s">
        <v>70</v>
      </c>
      <c r="E151" s="75">
        <v>400100007</v>
      </c>
      <c r="F151" s="15"/>
      <c r="G151" s="11">
        <v>-465959.15</v>
      </c>
      <c r="H151" s="11">
        <v>-465959.15</v>
      </c>
      <c r="I151" s="11">
        <v>0</v>
      </c>
      <c r="J151" s="11">
        <v>0</v>
      </c>
      <c r="K151" s="11">
        <v>-465959.15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2"/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0">
        <v>0</v>
      </c>
      <c r="AP151" s="9">
        <v>-465959.15</v>
      </c>
      <c r="AQ151" s="9">
        <v>-465959.15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0</v>
      </c>
    </row>
    <row r="152" spans="1:54" ht="25" customHeight="1" x14ac:dyDescent="0.25">
      <c r="A152" s="2"/>
      <c r="B152" s="19" t="s">
        <v>27</v>
      </c>
      <c r="C152" s="18" t="s">
        <v>21</v>
      </c>
      <c r="D152" s="161" t="s">
        <v>70</v>
      </c>
      <c r="E152" s="75">
        <v>400100008</v>
      </c>
      <c r="F152" s="15"/>
      <c r="G152" s="11">
        <v>-135544.62</v>
      </c>
      <c r="H152" s="11">
        <v>-135544.62</v>
      </c>
      <c r="I152" s="11">
        <v>0</v>
      </c>
      <c r="J152" s="11">
        <v>0</v>
      </c>
      <c r="K152" s="11">
        <v>-135544.62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2"/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0">
        <v>0</v>
      </c>
      <c r="AP152" s="9">
        <v>-135544.62</v>
      </c>
      <c r="AQ152" s="9">
        <v>-135544.62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</row>
    <row r="153" spans="1:54" ht="25" customHeight="1" x14ac:dyDescent="0.25">
      <c r="A153" s="2"/>
      <c r="B153" s="139" t="s">
        <v>69</v>
      </c>
      <c r="C153" s="139"/>
      <c r="D153" s="139"/>
      <c r="E153" s="139"/>
      <c r="F153" s="140"/>
      <c r="G153" s="25">
        <v>198196400</v>
      </c>
      <c r="H153" s="25">
        <v>15537400</v>
      </c>
      <c r="I153" s="25">
        <v>15537400</v>
      </c>
      <c r="J153" s="6">
        <v>15537400</v>
      </c>
      <c r="K153" s="14">
        <v>46612200</v>
      </c>
      <c r="L153" s="25">
        <v>15537400</v>
      </c>
      <c r="M153" s="25">
        <v>15537400</v>
      </c>
      <c r="N153" s="6">
        <v>15537400</v>
      </c>
      <c r="O153" s="14">
        <v>46612200</v>
      </c>
      <c r="P153" s="25">
        <v>15537400</v>
      </c>
      <c r="Q153" s="25">
        <v>27285500</v>
      </c>
      <c r="R153" s="6">
        <v>15537400</v>
      </c>
      <c r="S153" s="14">
        <v>58360300</v>
      </c>
      <c r="T153" s="25">
        <v>15537400</v>
      </c>
      <c r="U153" s="25">
        <v>15537400</v>
      </c>
      <c r="V153" s="6">
        <v>15536900</v>
      </c>
      <c r="W153" s="13">
        <v>46611700</v>
      </c>
      <c r="X153" s="11">
        <v>0</v>
      </c>
      <c r="Y153" s="12"/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0">
        <v>0</v>
      </c>
      <c r="AP153" s="9">
        <v>198196400</v>
      </c>
      <c r="AQ153" s="9">
        <v>15537400</v>
      </c>
      <c r="AR153" s="9">
        <v>15537400</v>
      </c>
      <c r="AS153" s="9">
        <v>15537400</v>
      </c>
      <c r="AT153" s="9">
        <v>15537400</v>
      </c>
      <c r="AU153" s="9">
        <v>15537400</v>
      </c>
      <c r="AV153" s="9">
        <v>15537400</v>
      </c>
      <c r="AW153" s="9">
        <v>15537400</v>
      </c>
      <c r="AX153" s="9">
        <v>27285500</v>
      </c>
      <c r="AY153" s="9">
        <v>15537400</v>
      </c>
      <c r="AZ153" s="9">
        <v>15537400</v>
      </c>
      <c r="BA153" s="9">
        <v>15537400</v>
      </c>
      <c r="BB153" s="9">
        <v>15536900</v>
      </c>
    </row>
    <row r="154" spans="1:54" ht="34" customHeight="1" x14ac:dyDescent="0.25">
      <c r="A154" s="2"/>
      <c r="B154" s="19" t="s">
        <v>27</v>
      </c>
      <c r="C154" s="18" t="s">
        <v>66</v>
      </c>
      <c r="D154" s="161" t="s">
        <v>68</v>
      </c>
      <c r="E154" s="75">
        <v>124001001</v>
      </c>
      <c r="F154" s="15"/>
      <c r="G154" s="11">
        <v>186448300</v>
      </c>
      <c r="H154" s="11">
        <v>15537400</v>
      </c>
      <c r="I154" s="11">
        <v>15537400</v>
      </c>
      <c r="J154" s="11">
        <v>15537400</v>
      </c>
      <c r="K154" s="11">
        <v>46612200</v>
      </c>
      <c r="L154" s="11">
        <v>15537400</v>
      </c>
      <c r="M154" s="11">
        <v>15537400</v>
      </c>
      <c r="N154" s="11">
        <v>15537400</v>
      </c>
      <c r="O154" s="11">
        <v>46612200</v>
      </c>
      <c r="P154" s="11">
        <v>15537400</v>
      </c>
      <c r="Q154" s="11">
        <v>15537400</v>
      </c>
      <c r="R154" s="11">
        <v>15537400</v>
      </c>
      <c r="S154" s="11">
        <v>46612200</v>
      </c>
      <c r="T154" s="11">
        <v>15537400</v>
      </c>
      <c r="U154" s="11">
        <v>15537400</v>
      </c>
      <c r="V154" s="11">
        <v>15536900</v>
      </c>
      <c r="W154" s="11">
        <v>46611700</v>
      </c>
      <c r="X154" s="11">
        <v>0</v>
      </c>
      <c r="Y154" s="12"/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0">
        <v>0</v>
      </c>
      <c r="AP154" s="9">
        <v>186448300</v>
      </c>
      <c r="AQ154" s="9">
        <v>15537400</v>
      </c>
      <c r="AR154" s="9">
        <v>15537400</v>
      </c>
      <c r="AS154" s="9">
        <v>15537400</v>
      </c>
      <c r="AT154" s="9">
        <v>15537400</v>
      </c>
      <c r="AU154" s="9">
        <v>15537400</v>
      </c>
      <c r="AV154" s="9">
        <v>15537400</v>
      </c>
      <c r="AW154" s="9">
        <v>15537400</v>
      </c>
      <c r="AX154" s="9">
        <v>15537400</v>
      </c>
      <c r="AY154" s="9">
        <v>15537400</v>
      </c>
      <c r="AZ154" s="9">
        <v>15537400</v>
      </c>
      <c r="BA154" s="9">
        <v>15537400</v>
      </c>
      <c r="BB154" s="9">
        <v>15536900</v>
      </c>
    </row>
    <row r="155" spans="1:54" ht="34" customHeight="1" x14ac:dyDescent="0.25">
      <c r="A155" s="2"/>
      <c r="B155" s="19" t="s">
        <v>27</v>
      </c>
      <c r="C155" s="18" t="s">
        <v>66</v>
      </c>
      <c r="D155" s="161" t="s">
        <v>67</v>
      </c>
      <c r="E155" s="75">
        <v>124001003</v>
      </c>
      <c r="F155" s="15"/>
      <c r="G155" s="11">
        <v>11748100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11748100</v>
      </c>
      <c r="R155" s="11">
        <v>0</v>
      </c>
      <c r="S155" s="11">
        <v>11748100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2"/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0">
        <v>0</v>
      </c>
      <c r="AP155" s="9">
        <v>11748100</v>
      </c>
      <c r="AQ155" s="9">
        <v>0</v>
      </c>
      <c r="AR155" s="9">
        <v>0</v>
      </c>
      <c r="AS155" s="9">
        <v>0</v>
      </c>
      <c r="AT155" s="9">
        <v>0</v>
      </c>
      <c r="AU155" s="9">
        <v>0</v>
      </c>
      <c r="AV155" s="9">
        <v>0</v>
      </c>
      <c r="AW155" s="9">
        <v>0</v>
      </c>
      <c r="AX155" s="9">
        <v>11748100</v>
      </c>
      <c r="AY155" s="9">
        <v>0</v>
      </c>
      <c r="AZ155" s="9">
        <v>0</v>
      </c>
      <c r="BA155" s="9">
        <v>0</v>
      </c>
      <c r="BB155" s="9">
        <v>0</v>
      </c>
    </row>
    <row r="156" spans="1:54" ht="24" customHeight="1" x14ac:dyDescent="0.25">
      <c r="A156" s="2"/>
      <c r="B156" s="139" t="s">
        <v>65</v>
      </c>
      <c r="C156" s="139"/>
      <c r="D156" s="139"/>
      <c r="E156" s="139"/>
      <c r="F156" s="140"/>
      <c r="G156" s="25">
        <v>2575516.7599999998</v>
      </c>
      <c r="H156" s="25">
        <v>210791.76</v>
      </c>
      <c r="I156" s="25">
        <v>214975</v>
      </c>
      <c r="J156" s="6">
        <v>214975</v>
      </c>
      <c r="K156" s="14">
        <v>640741.76</v>
      </c>
      <c r="L156" s="25">
        <v>214975</v>
      </c>
      <c r="M156" s="25">
        <v>214975</v>
      </c>
      <c r="N156" s="6">
        <v>214975</v>
      </c>
      <c r="O156" s="14">
        <v>644925</v>
      </c>
      <c r="P156" s="25">
        <v>214975</v>
      </c>
      <c r="Q156" s="25">
        <v>214975</v>
      </c>
      <c r="R156" s="6">
        <v>214975</v>
      </c>
      <c r="S156" s="14">
        <v>644925</v>
      </c>
      <c r="T156" s="25">
        <v>214975</v>
      </c>
      <c r="U156" s="25">
        <v>214975</v>
      </c>
      <c r="V156" s="6">
        <v>214975</v>
      </c>
      <c r="W156" s="13">
        <v>644925</v>
      </c>
      <c r="X156" s="11">
        <v>0</v>
      </c>
      <c r="Y156" s="12"/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0">
        <v>0</v>
      </c>
      <c r="AP156" s="9">
        <v>2575516.7599999998</v>
      </c>
      <c r="AQ156" s="9">
        <v>210791.76</v>
      </c>
      <c r="AR156" s="9">
        <v>214975</v>
      </c>
      <c r="AS156" s="9">
        <v>214975</v>
      </c>
      <c r="AT156" s="9">
        <v>214975</v>
      </c>
      <c r="AU156" s="9">
        <v>214975</v>
      </c>
      <c r="AV156" s="9">
        <v>214975</v>
      </c>
      <c r="AW156" s="9">
        <v>214975</v>
      </c>
      <c r="AX156" s="9">
        <v>214975</v>
      </c>
      <c r="AY156" s="9">
        <v>214975</v>
      </c>
      <c r="AZ156" s="9">
        <v>214975</v>
      </c>
      <c r="BA156" s="9">
        <v>214975</v>
      </c>
      <c r="BB156" s="9">
        <v>214975</v>
      </c>
    </row>
    <row r="157" spans="1:54" ht="26" customHeight="1" x14ac:dyDescent="0.25">
      <c r="A157" s="2"/>
      <c r="B157" s="19" t="s">
        <v>27</v>
      </c>
      <c r="C157" s="18" t="s">
        <v>63</v>
      </c>
      <c r="D157" s="161" t="s">
        <v>64</v>
      </c>
      <c r="E157" s="75">
        <v>400100003</v>
      </c>
      <c r="F157" s="15"/>
      <c r="G157" s="11">
        <v>2579700</v>
      </c>
      <c r="H157" s="11">
        <v>214975</v>
      </c>
      <c r="I157" s="11">
        <v>214975</v>
      </c>
      <c r="J157" s="11">
        <v>214975</v>
      </c>
      <c r="K157" s="11">
        <v>644925</v>
      </c>
      <c r="L157" s="11">
        <v>214975</v>
      </c>
      <c r="M157" s="11">
        <v>214975</v>
      </c>
      <c r="N157" s="11">
        <v>214975</v>
      </c>
      <c r="O157" s="11">
        <v>644925</v>
      </c>
      <c r="P157" s="11">
        <v>214975</v>
      </c>
      <c r="Q157" s="11">
        <v>214975</v>
      </c>
      <c r="R157" s="11">
        <v>214975</v>
      </c>
      <c r="S157" s="11">
        <v>644925</v>
      </c>
      <c r="T157" s="11">
        <v>214975</v>
      </c>
      <c r="U157" s="11">
        <v>214975</v>
      </c>
      <c r="V157" s="11">
        <v>214975</v>
      </c>
      <c r="W157" s="11">
        <v>644925</v>
      </c>
      <c r="X157" s="11">
        <v>0</v>
      </c>
      <c r="Y157" s="12"/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0">
        <v>0</v>
      </c>
      <c r="AP157" s="9">
        <v>2579700</v>
      </c>
      <c r="AQ157" s="9">
        <v>214975</v>
      </c>
      <c r="AR157" s="9">
        <v>214975</v>
      </c>
      <c r="AS157" s="9">
        <v>214975</v>
      </c>
      <c r="AT157" s="9">
        <v>214975</v>
      </c>
      <c r="AU157" s="9">
        <v>214975</v>
      </c>
      <c r="AV157" s="9">
        <v>214975</v>
      </c>
      <c r="AW157" s="9">
        <v>214975</v>
      </c>
      <c r="AX157" s="9">
        <v>214975</v>
      </c>
      <c r="AY157" s="9">
        <v>214975</v>
      </c>
      <c r="AZ157" s="9">
        <v>214975</v>
      </c>
      <c r="BA157" s="9">
        <v>214975</v>
      </c>
      <c r="BB157" s="9">
        <v>214975</v>
      </c>
    </row>
    <row r="158" spans="1:54" ht="25" customHeight="1" x14ac:dyDescent="0.25">
      <c r="A158" s="2"/>
      <c r="B158" s="19" t="s">
        <v>27</v>
      </c>
      <c r="C158" s="18" t="s">
        <v>63</v>
      </c>
      <c r="D158" s="161" t="s">
        <v>62</v>
      </c>
      <c r="E158" s="75">
        <v>400100003</v>
      </c>
      <c r="F158" s="15"/>
      <c r="G158" s="11">
        <v>-4183.24</v>
      </c>
      <c r="H158" s="11">
        <v>-4183.24</v>
      </c>
      <c r="I158" s="11">
        <v>0</v>
      </c>
      <c r="J158" s="11">
        <v>0</v>
      </c>
      <c r="K158" s="11">
        <v>-4183.24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2"/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0">
        <v>0</v>
      </c>
      <c r="AP158" s="9">
        <v>-4183.24</v>
      </c>
      <c r="AQ158" s="9">
        <v>-4183.24</v>
      </c>
      <c r="AR158" s="9">
        <v>0</v>
      </c>
      <c r="AS158" s="9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9">
        <v>0</v>
      </c>
      <c r="BB158" s="9">
        <v>0</v>
      </c>
    </row>
    <row r="159" spans="1:54" ht="38.5" customHeight="1" x14ac:dyDescent="0.25">
      <c r="A159" s="2"/>
      <c r="B159" s="139" t="s">
        <v>61</v>
      </c>
      <c r="C159" s="139"/>
      <c r="D159" s="139"/>
      <c r="E159" s="139"/>
      <c r="F159" s="140"/>
      <c r="G159" s="25">
        <v>52009900</v>
      </c>
      <c r="H159" s="25">
        <v>2794702</v>
      </c>
      <c r="I159" s="25">
        <v>3786262</v>
      </c>
      <c r="J159" s="6">
        <v>14196228</v>
      </c>
      <c r="K159" s="14">
        <v>20777192</v>
      </c>
      <c r="L159" s="25">
        <v>5481762</v>
      </c>
      <c r="M159" s="25">
        <v>549915</v>
      </c>
      <c r="N159" s="6">
        <v>1137437</v>
      </c>
      <c r="O159" s="14">
        <v>7169114</v>
      </c>
      <c r="P159" s="25">
        <v>395534</v>
      </c>
      <c r="Q159" s="25">
        <v>406631</v>
      </c>
      <c r="R159" s="6">
        <v>19751180</v>
      </c>
      <c r="S159" s="14">
        <v>20553345</v>
      </c>
      <c r="T159" s="25">
        <v>94633</v>
      </c>
      <c r="U159" s="25">
        <v>2378333</v>
      </c>
      <c r="V159" s="6">
        <v>1037283</v>
      </c>
      <c r="W159" s="13">
        <v>3510249</v>
      </c>
      <c r="X159" s="11">
        <v>0</v>
      </c>
      <c r="Y159" s="12"/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0">
        <v>0</v>
      </c>
      <c r="AP159" s="9">
        <v>52009900</v>
      </c>
      <c r="AQ159" s="9">
        <v>2794702</v>
      </c>
      <c r="AR159" s="9">
        <v>3786262</v>
      </c>
      <c r="AS159" s="9">
        <v>14196228</v>
      </c>
      <c r="AT159" s="9">
        <v>5481762</v>
      </c>
      <c r="AU159" s="9">
        <v>549915</v>
      </c>
      <c r="AV159" s="9">
        <v>1137437</v>
      </c>
      <c r="AW159" s="9">
        <v>395534</v>
      </c>
      <c r="AX159" s="9">
        <v>406631</v>
      </c>
      <c r="AY159" s="9">
        <v>19751180</v>
      </c>
      <c r="AZ159" s="9">
        <v>94633</v>
      </c>
      <c r="BA159" s="9">
        <v>2378333</v>
      </c>
      <c r="BB159" s="9">
        <v>1037283</v>
      </c>
    </row>
    <row r="160" spans="1:54" ht="42.5" customHeight="1" x14ac:dyDescent="0.25">
      <c r="A160" s="2"/>
      <c r="B160" s="19" t="s">
        <v>27</v>
      </c>
      <c r="C160" s="18" t="s">
        <v>49</v>
      </c>
      <c r="D160" s="161" t="s">
        <v>60</v>
      </c>
      <c r="E160" s="75">
        <v>300100000</v>
      </c>
      <c r="F160" s="15"/>
      <c r="G160" s="11">
        <v>6000000</v>
      </c>
      <c r="H160" s="11">
        <v>189572</v>
      </c>
      <c r="I160" s="11">
        <v>62717</v>
      </c>
      <c r="J160" s="11">
        <v>14167</v>
      </c>
      <c r="K160" s="11">
        <v>266456</v>
      </c>
      <c r="L160" s="11">
        <v>120000</v>
      </c>
      <c r="M160" s="11">
        <v>0</v>
      </c>
      <c r="N160" s="11">
        <v>0</v>
      </c>
      <c r="O160" s="11">
        <v>120000</v>
      </c>
      <c r="P160" s="11">
        <v>182500</v>
      </c>
      <c r="Q160" s="11">
        <v>250000</v>
      </c>
      <c r="R160" s="11">
        <v>2595273</v>
      </c>
      <c r="S160" s="11">
        <v>3027773</v>
      </c>
      <c r="T160" s="11">
        <v>20155</v>
      </c>
      <c r="U160" s="11">
        <v>2378333</v>
      </c>
      <c r="V160" s="11">
        <v>187283</v>
      </c>
      <c r="W160" s="11">
        <v>2585771</v>
      </c>
      <c r="X160" s="11">
        <v>0</v>
      </c>
      <c r="Y160" s="12"/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0">
        <v>0</v>
      </c>
      <c r="AP160" s="9">
        <v>6000000</v>
      </c>
      <c r="AQ160" s="9">
        <v>189572</v>
      </c>
      <c r="AR160" s="9">
        <v>62717</v>
      </c>
      <c r="AS160" s="9">
        <v>14167</v>
      </c>
      <c r="AT160" s="9">
        <v>120000</v>
      </c>
      <c r="AU160" s="9">
        <v>0</v>
      </c>
      <c r="AV160" s="9">
        <v>0</v>
      </c>
      <c r="AW160" s="9">
        <v>182500</v>
      </c>
      <c r="AX160" s="9">
        <v>250000</v>
      </c>
      <c r="AY160" s="9">
        <v>2595273</v>
      </c>
      <c r="AZ160" s="9">
        <v>20155</v>
      </c>
      <c r="BA160" s="9">
        <v>2378333</v>
      </c>
      <c r="BB160" s="9">
        <v>187283</v>
      </c>
    </row>
    <row r="161" spans="1:54" ht="42.5" customHeight="1" x14ac:dyDescent="0.25">
      <c r="A161" s="2"/>
      <c r="B161" s="19" t="s">
        <v>27</v>
      </c>
      <c r="C161" s="18" t="s">
        <v>49</v>
      </c>
      <c r="D161" s="161" t="s">
        <v>59</v>
      </c>
      <c r="E161" s="75">
        <v>300100000</v>
      </c>
      <c r="F161" s="15"/>
      <c r="G161" s="11">
        <v>10500000</v>
      </c>
      <c r="H161" s="11">
        <v>1583709</v>
      </c>
      <c r="I161" s="11">
        <v>403904</v>
      </c>
      <c r="J161" s="11">
        <v>1281290</v>
      </c>
      <c r="K161" s="11">
        <v>3268903</v>
      </c>
      <c r="L161" s="11">
        <v>1960140</v>
      </c>
      <c r="M161" s="11">
        <v>499088</v>
      </c>
      <c r="N161" s="11">
        <v>806412</v>
      </c>
      <c r="O161" s="11">
        <v>3265640</v>
      </c>
      <c r="P161" s="11">
        <v>100000</v>
      </c>
      <c r="Q161" s="11">
        <v>93710</v>
      </c>
      <c r="R161" s="11">
        <v>2847269</v>
      </c>
      <c r="S161" s="11">
        <v>3040979</v>
      </c>
      <c r="T161" s="11">
        <v>74478</v>
      </c>
      <c r="U161" s="11">
        <v>0</v>
      </c>
      <c r="V161" s="11">
        <v>850000</v>
      </c>
      <c r="W161" s="11">
        <v>924478</v>
      </c>
      <c r="X161" s="11">
        <v>0</v>
      </c>
      <c r="Y161" s="12"/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0">
        <v>0</v>
      </c>
      <c r="AP161" s="9">
        <v>10500000</v>
      </c>
      <c r="AQ161" s="9">
        <v>1583709</v>
      </c>
      <c r="AR161" s="9">
        <v>403904</v>
      </c>
      <c r="AS161" s="9">
        <v>1281290</v>
      </c>
      <c r="AT161" s="9">
        <v>1960140</v>
      </c>
      <c r="AU161" s="9">
        <v>499088</v>
      </c>
      <c r="AV161" s="9">
        <v>806412</v>
      </c>
      <c r="AW161" s="9">
        <v>100000</v>
      </c>
      <c r="AX161" s="9">
        <v>93710</v>
      </c>
      <c r="AY161" s="9">
        <v>2847269</v>
      </c>
      <c r="AZ161" s="9">
        <v>74478</v>
      </c>
      <c r="BA161" s="9">
        <v>0</v>
      </c>
      <c r="BB161" s="9">
        <v>850000</v>
      </c>
    </row>
    <row r="162" spans="1:54" ht="42.5" customHeight="1" x14ac:dyDescent="0.25">
      <c r="A162" s="2"/>
      <c r="B162" s="19" t="s">
        <v>27</v>
      </c>
      <c r="C162" s="18" t="s">
        <v>49</v>
      </c>
      <c r="D162" s="161" t="s">
        <v>58</v>
      </c>
      <c r="E162" s="75">
        <v>300100000</v>
      </c>
      <c r="F162" s="15"/>
      <c r="G162" s="11">
        <v>250000</v>
      </c>
      <c r="H162" s="11">
        <v>126837</v>
      </c>
      <c r="I162" s="11">
        <v>1</v>
      </c>
      <c r="J162" s="11">
        <v>12335</v>
      </c>
      <c r="K162" s="11">
        <v>139173</v>
      </c>
      <c r="L162" s="11">
        <v>82985</v>
      </c>
      <c r="M162" s="11">
        <v>4529</v>
      </c>
      <c r="N162" s="11">
        <v>1620</v>
      </c>
      <c r="O162" s="11">
        <v>89134</v>
      </c>
      <c r="P162" s="11">
        <v>12377</v>
      </c>
      <c r="Q162" s="11">
        <v>5771</v>
      </c>
      <c r="R162" s="11">
        <v>3545</v>
      </c>
      <c r="S162" s="11">
        <v>21693</v>
      </c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2"/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0">
        <v>0</v>
      </c>
      <c r="AP162" s="9">
        <v>250000</v>
      </c>
      <c r="AQ162" s="9">
        <v>126837</v>
      </c>
      <c r="AR162" s="9">
        <v>1</v>
      </c>
      <c r="AS162" s="9">
        <v>12335</v>
      </c>
      <c r="AT162" s="9">
        <v>82985</v>
      </c>
      <c r="AU162" s="9">
        <v>4529</v>
      </c>
      <c r="AV162" s="9">
        <v>1620</v>
      </c>
      <c r="AW162" s="9">
        <v>12377</v>
      </c>
      <c r="AX162" s="9">
        <v>5771</v>
      </c>
      <c r="AY162" s="9">
        <v>3545</v>
      </c>
      <c r="AZ162" s="9">
        <v>0</v>
      </c>
      <c r="BA162" s="9">
        <v>0</v>
      </c>
      <c r="BB162" s="9">
        <v>0</v>
      </c>
    </row>
    <row r="163" spans="1:54" ht="42.5" customHeight="1" x14ac:dyDescent="0.25">
      <c r="A163" s="2"/>
      <c r="B163" s="19" t="s">
        <v>27</v>
      </c>
      <c r="C163" s="18" t="s">
        <v>49</v>
      </c>
      <c r="D163" s="161" t="s">
        <v>57</v>
      </c>
      <c r="E163" s="75">
        <v>300100000</v>
      </c>
      <c r="F163" s="15"/>
      <c r="G163" s="11">
        <v>650000</v>
      </c>
      <c r="H163" s="11">
        <v>259287</v>
      </c>
      <c r="I163" s="11">
        <v>275000</v>
      </c>
      <c r="J163" s="11">
        <v>7000</v>
      </c>
      <c r="K163" s="11">
        <v>541287</v>
      </c>
      <c r="L163" s="11">
        <v>108713</v>
      </c>
      <c r="M163" s="11">
        <v>0</v>
      </c>
      <c r="N163" s="11">
        <v>0</v>
      </c>
      <c r="O163" s="11">
        <v>108713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2"/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0">
        <v>0</v>
      </c>
      <c r="AP163" s="9">
        <v>650000</v>
      </c>
      <c r="AQ163" s="9">
        <v>259287</v>
      </c>
      <c r="AR163" s="9">
        <v>275000</v>
      </c>
      <c r="AS163" s="9">
        <v>7000</v>
      </c>
      <c r="AT163" s="9">
        <v>108713</v>
      </c>
      <c r="AU163" s="9">
        <v>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9">
        <v>0</v>
      </c>
      <c r="BB163" s="9">
        <v>0</v>
      </c>
    </row>
    <row r="164" spans="1:54" ht="42.5" customHeight="1" x14ac:dyDescent="0.25">
      <c r="A164" s="2"/>
      <c r="B164" s="19" t="s">
        <v>27</v>
      </c>
      <c r="C164" s="18" t="s">
        <v>49</v>
      </c>
      <c r="D164" s="161" t="s">
        <v>56</v>
      </c>
      <c r="E164" s="75">
        <v>300100000</v>
      </c>
      <c r="F164" s="15"/>
      <c r="G164" s="11">
        <v>1200000</v>
      </c>
      <c r="H164" s="11">
        <v>256476</v>
      </c>
      <c r="I164" s="11">
        <v>103295</v>
      </c>
      <c r="J164" s="11">
        <v>367037</v>
      </c>
      <c r="K164" s="11">
        <v>726808</v>
      </c>
      <c r="L164" s="11">
        <v>242840</v>
      </c>
      <c r="M164" s="11">
        <v>3297</v>
      </c>
      <c r="N164" s="11">
        <v>227055</v>
      </c>
      <c r="O164" s="11">
        <v>473192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2"/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>
        <v>0</v>
      </c>
      <c r="AN164" s="11">
        <v>0</v>
      </c>
      <c r="AO164" s="10">
        <v>0</v>
      </c>
      <c r="AP164" s="9">
        <v>1200000</v>
      </c>
      <c r="AQ164" s="9">
        <v>256476</v>
      </c>
      <c r="AR164" s="9">
        <v>103295</v>
      </c>
      <c r="AS164" s="9">
        <v>367037</v>
      </c>
      <c r="AT164" s="9">
        <v>242840</v>
      </c>
      <c r="AU164" s="9">
        <v>3297</v>
      </c>
      <c r="AV164" s="9">
        <v>227055</v>
      </c>
      <c r="AW164" s="9">
        <v>0</v>
      </c>
      <c r="AX164" s="9">
        <v>0</v>
      </c>
      <c r="AY164" s="9">
        <v>0</v>
      </c>
      <c r="AZ164" s="9">
        <v>0</v>
      </c>
      <c r="BA164" s="9">
        <v>0</v>
      </c>
      <c r="BB164" s="9">
        <v>0</v>
      </c>
    </row>
    <row r="165" spans="1:54" ht="42.5" customHeight="1" x14ac:dyDescent="0.25">
      <c r="A165" s="2"/>
      <c r="B165" s="19" t="s">
        <v>27</v>
      </c>
      <c r="C165" s="18" t="s">
        <v>49</v>
      </c>
      <c r="D165" s="161" t="s">
        <v>55</v>
      </c>
      <c r="E165" s="75">
        <v>300100000</v>
      </c>
      <c r="F165" s="15"/>
      <c r="G165" s="11">
        <v>1027000</v>
      </c>
      <c r="H165" s="11">
        <v>82747</v>
      </c>
      <c r="I165" s="11">
        <v>107847</v>
      </c>
      <c r="J165" s="11">
        <v>104486</v>
      </c>
      <c r="K165" s="11">
        <v>295080</v>
      </c>
      <c r="L165" s="11">
        <v>149095</v>
      </c>
      <c r="M165" s="11">
        <v>39853</v>
      </c>
      <c r="N165" s="11">
        <v>102350</v>
      </c>
      <c r="O165" s="11">
        <v>291298</v>
      </c>
      <c r="P165" s="11">
        <v>100000</v>
      </c>
      <c r="Q165" s="11">
        <v>57150</v>
      </c>
      <c r="R165" s="11">
        <v>283472</v>
      </c>
      <c r="S165" s="11">
        <v>440622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2"/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0">
        <v>0</v>
      </c>
      <c r="AP165" s="9">
        <v>1027000</v>
      </c>
      <c r="AQ165" s="9">
        <v>82747</v>
      </c>
      <c r="AR165" s="9">
        <v>107847</v>
      </c>
      <c r="AS165" s="9">
        <v>104486</v>
      </c>
      <c r="AT165" s="9">
        <v>149095</v>
      </c>
      <c r="AU165" s="9">
        <v>39853</v>
      </c>
      <c r="AV165" s="9">
        <v>102350</v>
      </c>
      <c r="AW165" s="9">
        <v>100000</v>
      </c>
      <c r="AX165" s="9">
        <v>57150</v>
      </c>
      <c r="AY165" s="9">
        <v>283472</v>
      </c>
      <c r="AZ165" s="9">
        <v>0</v>
      </c>
      <c r="BA165" s="9">
        <v>0</v>
      </c>
      <c r="BB165" s="9">
        <v>0</v>
      </c>
    </row>
    <row r="166" spans="1:54" ht="42.5" customHeight="1" x14ac:dyDescent="0.25">
      <c r="A166" s="2"/>
      <c r="B166" s="19" t="s">
        <v>27</v>
      </c>
      <c r="C166" s="18" t="s">
        <v>49</v>
      </c>
      <c r="D166" s="161" t="s">
        <v>54</v>
      </c>
      <c r="E166" s="75">
        <v>300100000</v>
      </c>
      <c r="F166" s="15"/>
      <c r="G166" s="11">
        <v>603500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603500</v>
      </c>
      <c r="S166" s="11">
        <v>603500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2"/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0">
        <v>0</v>
      </c>
      <c r="AP166" s="9">
        <v>603500</v>
      </c>
      <c r="AQ166" s="9">
        <v>0</v>
      </c>
      <c r="AR166" s="9">
        <v>0</v>
      </c>
      <c r="AS166" s="9">
        <v>0</v>
      </c>
      <c r="AT166" s="9">
        <v>0</v>
      </c>
      <c r="AU166" s="9">
        <v>0</v>
      </c>
      <c r="AV166" s="9">
        <v>0</v>
      </c>
      <c r="AW166" s="9">
        <v>0</v>
      </c>
      <c r="AX166" s="9">
        <v>0</v>
      </c>
      <c r="AY166" s="9">
        <v>603500</v>
      </c>
      <c r="AZ166" s="9">
        <v>0</v>
      </c>
      <c r="BA166" s="9">
        <v>0</v>
      </c>
      <c r="BB166" s="9">
        <v>0</v>
      </c>
    </row>
    <row r="167" spans="1:54" ht="42.5" customHeight="1" x14ac:dyDescent="0.25">
      <c r="A167" s="2"/>
      <c r="B167" s="19" t="s">
        <v>27</v>
      </c>
      <c r="C167" s="18" t="s">
        <v>49</v>
      </c>
      <c r="D167" s="161" t="s">
        <v>53</v>
      </c>
      <c r="E167" s="75">
        <v>300100000</v>
      </c>
      <c r="F167" s="15"/>
      <c r="G167" s="11">
        <v>31498700</v>
      </c>
      <c r="H167" s="11">
        <v>293431</v>
      </c>
      <c r="I167" s="11">
        <v>2826242</v>
      </c>
      <c r="J167" s="11">
        <v>12391200</v>
      </c>
      <c r="K167" s="11">
        <v>15510873</v>
      </c>
      <c r="L167" s="11">
        <v>2800406</v>
      </c>
      <c r="M167" s="11">
        <v>0</v>
      </c>
      <c r="N167" s="11">
        <v>0</v>
      </c>
      <c r="O167" s="11">
        <v>2800406</v>
      </c>
      <c r="P167" s="11">
        <v>0</v>
      </c>
      <c r="Q167" s="11">
        <v>0</v>
      </c>
      <c r="R167" s="11">
        <v>13187421</v>
      </c>
      <c r="S167" s="11">
        <v>13187421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2"/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0">
        <v>0</v>
      </c>
      <c r="AP167" s="9">
        <v>31498700</v>
      </c>
      <c r="AQ167" s="9">
        <v>293431</v>
      </c>
      <c r="AR167" s="9">
        <v>2826242</v>
      </c>
      <c r="AS167" s="9">
        <v>12391200</v>
      </c>
      <c r="AT167" s="9">
        <v>2800406</v>
      </c>
      <c r="AU167" s="9">
        <v>0</v>
      </c>
      <c r="AV167" s="9">
        <v>0</v>
      </c>
      <c r="AW167" s="9">
        <v>0</v>
      </c>
      <c r="AX167" s="9">
        <v>0</v>
      </c>
      <c r="AY167" s="9">
        <v>13187421</v>
      </c>
      <c r="AZ167" s="9">
        <v>0</v>
      </c>
      <c r="BA167" s="9">
        <v>0</v>
      </c>
      <c r="BB167" s="9">
        <v>0</v>
      </c>
    </row>
    <row r="168" spans="1:54" ht="42.5" customHeight="1" x14ac:dyDescent="0.25">
      <c r="A168" s="2"/>
      <c r="B168" s="19" t="s">
        <v>27</v>
      </c>
      <c r="C168" s="18" t="s">
        <v>49</v>
      </c>
      <c r="D168" s="161" t="s">
        <v>52</v>
      </c>
      <c r="E168" s="75">
        <v>300100000</v>
      </c>
      <c r="F168" s="15"/>
      <c r="G168" s="11">
        <v>208700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208700</v>
      </c>
      <c r="S168" s="11">
        <v>208700</v>
      </c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2"/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0">
        <v>0</v>
      </c>
      <c r="AP168" s="9">
        <v>208700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0</v>
      </c>
      <c r="AX168" s="9">
        <v>0</v>
      </c>
      <c r="AY168" s="9">
        <v>208700</v>
      </c>
      <c r="AZ168" s="9">
        <v>0</v>
      </c>
      <c r="BA168" s="9">
        <v>0</v>
      </c>
      <c r="BB168" s="9">
        <v>0</v>
      </c>
    </row>
    <row r="169" spans="1:54" ht="42.5" customHeight="1" x14ac:dyDescent="0.25">
      <c r="A169" s="2"/>
      <c r="B169" s="19" t="s">
        <v>27</v>
      </c>
      <c r="C169" s="18" t="s">
        <v>49</v>
      </c>
      <c r="D169" s="161" t="s">
        <v>51</v>
      </c>
      <c r="E169" s="75">
        <v>300100000</v>
      </c>
      <c r="F169" s="15"/>
      <c r="G169" s="11">
        <v>22000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22000</v>
      </c>
      <c r="S169" s="11">
        <v>22000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2"/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0">
        <v>0</v>
      </c>
      <c r="AP169" s="9">
        <v>22000</v>
      </c>
      <c r="AQ169" s="9"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22000</v>
      </c>
      <c r="AZ169" s="9">
        <v>0</v>
      </c>
      <c r="BA169" s="9">
        <v>0</v>
      </c>
      <c r="BB169" s="9">
        <v>0</v>
      </c>
    </row>
    <row r="170" spans="1:54" ht="42.5" customHeight="1" x14ac:dyDescent="0.25">
      <c r="A170" s="2"/>
      <c r="B170" s="19" t="s">
        <v>27</v>
      </c>
      <c r="C170" s="18" t="s">
        <v>49</v>
      </c>
      <c r="D170" s="161" t="s">
        <v>50</v>
      </c>
      <c r="E170" s="75">
        <v>300100000</v>
      </c>
      <c r="F170" s="15"/>
      <c r="G170" s="11">
        <v>50000</v>
      </c>
      <c r="H170" s="11">
        <v>2643</v>
      </c>
      <c r="I170" s="11">
        <v>7256</v>
      </c>
      <c r="J170" s="11">
        <v>18713</v>
      </c>
      <c r="K170" s="11">
        <v>28612</v>
      </c>
      <c r="L170" s="11">
        <v>17583</v>
      </c>
      <c r="M170" s="11">
        <v>3148</v>
      </c>
      <c r="N170" s="11">
        <v>0</v>
      </c>
      <c r="O170" s="11">
        <v>20731</v>
      </c>
      <c r="P170" s="11">
        <v>657</v>
      </c>
      <c r="Q170" s="11">
        <v>0</v>
      </c>
      <c r="R170" s="11">
        <v>0</v>
      </c>
      <c r="S170" s="11">
        <v>657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2"/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0">
        <v>0</v>
      </c>
      <c r="AP170" s="9">
        <v>50000</v>
      </c>
      <c r="AQ170" s="9">
        <v>2643</v>
      </c>
      <c r="AR170" s="9">
        <v>7256</v>
      </c>
      <c r="AS170" s="9">
        <v>18713</v>
      </c>
      <c r="AT170" s="9">
        <v>17583</v>
      </c>
      <c r="AU170" s="9">
        <v>3148</v>
      </c>
      <c r="AV170" s="9">
        <v>0</v>
      </c>
      <c r="AW170" s="9">
        <v>657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</row>
    <row r="171" spans="1:54" x14ac:dyDescent="0.25">
      <c r="A171" s="2"/>
      <c r="B171" s="139" t="s">
        <v>19</v>
      </c>
      <c r="C171" s="139"/>
      <c r="D171" s="139"/>
      <c r="E171" s="139"/>
      <c r="F171" s="140"/>
      <c r="G171" s="25">
        <v>1572844430.3199999</v>
      </c>
      <c r="H171" s="25">
        <v>78025197.790000007</v>
      </c>
      <c r="I171" s="25">
        <v>186866817.61000001</v>
      </c>
      <c r="J171" s="6">
        <v>64696851.189999998</v>
      </c>
      <c r="K171" s="14">
        <v>329588866.58999997</v>
      </c>
      <c r="L171" s="25">
        <v>284014600</v>
      </c>
      <c r="M171" s="25">
        <v>150272863.72999999</v>
      </c>
      <c r="N171" s="6">
        <v>205471300</v>
      </c>
      <c r="O171" s="14">
        <v>639758763.73000002</v>
      </c>
      <c r="P171" s="25">
        <v>83876700</v>
      </c>
      <c r="Q171" s="25">
        <v>58959800</v>
      </c>
      <c r="R171" s="6">
        <v>160219800</v>
      </c>
      <c r="S171" s="14">
        <v>303056300</v>
      </c>
      <c r="T171" s="25">
        <v>135322400</v>
      </c>
      <c r="U171" s="25">
        <v>98415100</v>
      </c>
      <c r="V171" s="6">
        <v>66703000</v>
      </c>
      <c r="W171" s="13">
        <v>300440500</v>
      </c>
      <c r="X171" s="11">
        <v>0</v>
      </c>
      <c r="Y171" s="12"/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0">
        <v>0</v>
      </c>
      <c r="AP171" s="9">
        <v>1572844430.3199999</v>
      </c>
      <c r="AQ171" s="9">
        <v>78025197.790000007</v>
      </c>
      <c r="AR171" s="9">
        <v>186866817.61000001</v>
      </c>
      <c r="AS171" s="9">
        <v>64696851.189999998</v>
      </c>
      <c r="AT171" s="9">
        <v>284014600</v>
      </c>
      <c r="AU171" s="9">
        <v>150272863.72999999</v>
      </c>
      <c r="AV171" s="9">
        <v>205471300</v>
      </c>
      <c r="AW171" s="9">
        <v>83876700</v>
      </c>
      <c r="AX171" s="9">
        <v>58959800</v>
      </c>
      <c r="AY171" s="9">
        <v>160219800</v>
      </c>
      <c r="AZ171" s="9">
        <v>135322400</v>
      </c>
      <c r="BA171" s="9">
        <v>98415100</v>
      </c>
      <c r="BB171" s="9">
        <v>66703000</v>
      </c>
    </row>
    <row r="172" spans="1:54" x14ac:dyDescent="0.25">
      <c r="A172" s="2"/>
      <c r="B172" s="19" t="s">
        <v>27</v>
      </c>
      <c r="C172" s="18" t="s">
        <v>7</v>
      </c>
      <c r="D172" s="161" t="s">
        <v>48</v>
      </c>
      <c r="E172" s="75">
        <v>123003010</v>
      </c>
      <c r="F172" s="15"/>
      <c r="G172" s="11">
        <v>6107.33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6107.33</v>
      </c>
      <c r="Q172" s="11">
        <v>0</v>
      </c>
      <c r="R172" s="11">
        <v>0</v>
      </c>
      <c r="S172" s="11">
        <v>6107.33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2"/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0">
        <v>0</v>
      </c>
      <c r="AP172" s="9">
        <v>6107.33</v>
      </c>
      <c r="AQ172" s="9">
        <v>0</v>
      </c>
      <c r="AR172" s="9">
        <v>0</v>
      </c>
      <c r="AS172" s="9">
        <v>0</v>
      </c>
      <c r="AT172" s="9">
        <v>0</v>
      </c>
      <c r="AU172" s="9">
        <v>0</v>
      </c>
      <c r="AV172" s="9">
        <v>0</v>
      </c>
      <c r="AW172" s="9">
        <v>6107.33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</row>
    <row r="173" spans="1:54" x14ac:dyDescent="0.25">
      <c r="A173" s="2"/>
      <c r="B173" s="19" t="s">
        <v>27</v>
      </c>
      <c r="C173" s="18" t="s">
        <v>7</v>
      </c>
      <c r="D173" s="161" t="s">
        <v>48</v>
      </c>
      <c r="E173" s="75">
        <v>300100000</v>
      </c>
      <c r="F173" s="15"/>
      <c r="G173" s="11">
        <v>304281.34000000003</v>
      </c>
      <c r="H173" s="11">
        <v>0</v>
      </c>
      <c r="I173" s="11">
        <v>3017.61</v>
      </c>
      <c r="J173" s="11">
        <v>0</v>
      </c>
      <c r="K173" s="11">
        <v>3017.61</v>
      </c>
      <c r="L173" s="11">
        <v>0</v>
      </c>
      <c r="M173" s="11">
        <v>301263.73</v>
      </c>
      <c r="N173" s="11">
        <v>0</v>
      </c>
      <c r="O173" s="11">
        <v>301263.73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2"/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0">
        <v>0</v>
      </c>
      <c r="AP173" s="9">
        <v>304281.34000000003</v>
      </c>
      <c r="AQ173" s="9">
        <v>0</v>
      </c>
      <c r="AR173" s="9">
        <v>3017.61</v>
      </c>
      <c r="AS173" s="9">
        <v>0</v>
      </c>
      <c r="AT173" s="9">
        <v>0</v>
      </c>
      <c r="AU173" s="9">
        <v>301263.73</v>
      </c>
      <c r="AV173" s="9">
        <v>0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>
        <v>0</v>
      </c>
    </row>
    <row r="174" spans="1:54" x14ac:dyDescent="0.25">
      <c r="A174" s="2"/>
      <c r="B174" s="19" t="s">
        <v>27</v>
      </c>
      <c r="C174" s="18" t="s">
        <v>7</v>
      </c>
      <c r="D174" s="161" t="s">
        <v>47</v>
      </c>
      <c r="E174" s="75">
        <v>124002023</v>
      </c>
      <c r="F174" s="15"/>
      <c r="G174" s="11">
        <v>19245900</v>
      </c>
      <c r="H174" s="11">
        <v>0</v>
      </c>
      <c r="I174" s="11">
        <v>0</v>
      </c>
      <c r="J174" s="11">
        <v>0</v>
      </c>
      <c r="K174" s="11">
        <v>0</v>
      </c>
      <c r="L174" s="11">
        <v>6345900</v>
      </c>
      <c r="M174" s="11">
        <v>0</v>
      </c>
      <c r="N174" s="11">
        <v>0</v>
      </c>
      <c r="O174" s="11">
        <v>6345900</v>
      </c>
      <c r="P174" s="11">
        <v>0</v>
      </c>
      <c r="Q174" s="11">
        <v>0</v>
      </c>
      <c r="R174" s="11">
        <v>12900000</v>
      </c>
      <c r="S174" s="11">
        <v>12900000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2"/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0">
        <v>0</v>
      </c>
      <c r="AP174" s="9">
        <v>19245900</v>
      </c>
      <c r="AQ174" s="9">
        <v>0</v>
      </c>
      <c r="AR174" s="9">
        <v>0</v>
      </c>
      <c r="AS174" s="9">
        <v>0</v>
      </c>
      <c r="AT174" s="9">
        <v>6345900</v>
      </c>
      <c r="AU174" s="9">
        <v>0</v>
      </c>
      <c r="AV174" s="9">
        <v>0</v>
      </c>
      <c r="AW174" s="9">
        <v>0</v>
      </c>
      <c r="AX174" s="9">
        <v>0</v>
      </c>
      <c r="AY174" s="9">
        <v>12900000</v>
      </c>
      <c r="AZ174" s="9">
        <v>0</v>
      </c>
      <c r="BA174" s="9">
        <v>0</v>
      </c>
      <c r="BB174" s="9">
        <v>0</v>
      </c>
    </row>
    <row r="175" spans="1:54" x14ac:dyDescent="0.25">
      <c r="A175" s="2"/>
      <c r="B175" s="19" t="s">
        <v>27</v>
      </c>
      <c r="C175" s="18" t="s">
        <v>7</v>
      </c>
      <c r="D175" s="161" t="s">
        <v>47</v>
      </c>
      <c r="E175" s="75">
        <v>124002036</v>
      </c>
      <c r="F175" s="15"/>
      <c r="G175" s="11">
        <v>18920000</v>
      </c>
      <c r="H175" s="11">
        <v>0</v>
      </c>
      <c r="I175" s="11">
        <v>0</v>
      </c>
      <c r="J175" s="11">
        <v>0</v>
      </c>
      <c r="K175" s="11">
        <v>0</v>
      </c>
      <c r="L175" s="11">
        <v>18920000</v>
      </c>
      <c r="M175" s="11">
        <v>0</v>
      </c>
      <c r="N175" s="11">
        <v>0</v>
      </c>
      <c r="O175" s="11">
        <v>18920000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2"/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0">
        <v>0</v>
      </c>
      <c r="AP175" s="9">
        <v>18920000</v>
      </c>
      <c r="AQ175" s="9">
        <v>0</v>
      </c>
      <c r="AR175" s="9">
        <v>0</v>
      </c>
      <c r="AS175" s="9">
        <v>0</v>
      </c>
      <c r="AT175" s="9">
        <v>18920000</v>
      </c>
      <c r="AU175" s="9">
        <v>0</v>
      </c>
      <c r="AV175" s="9">
        <v>0</v>
      </c>
      <c r="AW175" s="9">
        <v>0</v>
      </c>
      <c r="AX175" s="9">
        <v>0</v>
      </c>
      <c r="AY175" s="9">
        <v>0</v>
      </c>
      <c r="AZ175" s="9">
        <v>0</v>
      </c>
      <c r="BA175" s="9">
        <v>0</v>
      </c>
      <c r="BB175" s="9">
        <v>0</v>
      </c>
    </row>
    <row r="176" spans="1:54" x14ac:dyDescent="0.25">
      <c r="A176" s="2"/>
      <c r="B176" s="19" t="s">
        <v>27</v>
      </c>
      <c r="C176" s="18" t="s">
        <v>7</v>
      </c>
      <c r="D176" s="161" t="s">
        <v>47</v>
      </c>
      <c r="E176" s="75">
        <v>124002037</v>
      </c>
      <c r="F176" s="15"/>
      <c r="G176" s="11">
        <v>7001000</v>
      </c>
      <c r="H176" s="11">
        <v>244000</v>
      </c>
      <c r="I176" s="11">
        <v>942000</v>
      </c>
      <c r="J176" s="11">
        <v>942000</v>
      </c>
      <c r="K176" s="11">
        <v>2128000</v>
      </c>
      <c r="L176" s="11">
        <v>942000</v>
      </c>
      <c r="M176" s="11">
        <v>861700</v>
      </c>
      <c r="N176" s="11">
        <v>0</v>
      </c>
      <c r="O176" s="11">
        <v>1803700</v>
      </c>
      <c r="P176" s="11">
        <v>0</v>
      </c>
      <c r="Q176" s="11">
        <v>0</v>
      </c>
      <c r="R176" s="11">
        <v>0</v>
      </c>
      <c r="S176" s="11">
        <v>0</v>
      </c>
      <c r="T176" s="11">
        <v>1534700</v>
      </c>
      <c r="U176" s="11">
        <v>1534600</v>
      </c>
      <c r="V176" s="11">
        <v>0</v>
      </c>
      <c r="W176" s="11">
        <v>3069300</v>
      </c>
      <c r="X176" s="11">
        <v>0</v>
      </c>
      <c r="Y176" s="12"/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0">
        <v>0</v>
      </c>
      <c r="AP176" s="9">
        <v>7001000</v>
      </c>
      <c r="AQ176" s="9">
        <v>244000</v>
      </c>
      <c r="AR176" s="9">
        <v>942000</v>
      </c>
      <c r="AS176" s="9">
        <v>942000</v>
      </c>
      <c r="AT176" s="9">
        <v>942000</v>
      </c>
      <c r="AU176" s="9">
        <v>861700</v>
      </c>
      <c r="AV176" s="9">
        <v>0</v>
      </c>
      <c r="AW176" s="9">
        <v>0</v>
      </c>
      <c r="AX176" s="9">
        <v>0</v>
      </c>
      <c r="AY176" s="9">
        <v>0</v>
      </c>
      <c r="AZ176" s="9">
        <v>1534700</v>
      </c>
      <c r="BA176" s="9">
        <v>1534600</v>
      </c>
      <c r="BB176" s="9">
        <v>0</v>
      </c>
    </row>
    <row r="177" spans="1:54" x14ac:dyDescent="0.25">
      <c r="A177" s="2"/>
      <c r="B177" s="19" t="s">
        <v>27</v>
      </c>
      <c r="C177" s="18" t="s">
        <v>7</v>
      </c>
      <c r="D177" s="161" t="s">
        <v>47</v>
      </c>
      <c r="E177" s="75">
        <v>124002052</v>
      </c>
      <c r="F177" s="15"/>
      <c r="G177" s="11">
        <v>2844200</v>
      </c>
      <c r="H177" s="11">
        <v>0</v>
      </c>
      <c r="I177" s="11">
        <v>0</v>
      </c>
      <c r="J177" s="11">
        <v>0</v>
      </c>
      <c r="K177" s="11">
        <v>0</v>
      </c>
      <c r="L177" s="11">
        <v>2844200</v>
      </c>
      <c r="M177" s="11">
        <v>0</v>
      </c>
      <c r="N177" s="11">
        <v>0</v>
      </c>
      <c r="O177" s="11">
        <v>2844200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2"/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0">
        <v>0</v>
      </c>
      <c r="AP177" s="9">
        <v>2844200</v>
      </c>
      <c r="AQ177" s="9">
        <v>0</v>
      </c>
      <c r="AR177" s="9">
        <v>0</v>
      </c>
      <c r="AS177" s="9">
        <v>0</v>
      </c>
      <c r="AT177" s="9">
        <v>2844200</v>
      </c>
      <c r="AU177" s="9">
        <v>0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>
        <v>0</v>
      </c>
    </row>
    <row r="178" spans="1:54" x14ac:dyDescent="0.25">
      <c r="A178" s="2"/>
      <c r="B178" s="19" t="s">
        <v>27</v>
      </c>
      <c r="C178" s="18" t="s">
        <v>7</v>
      </c>
      <c r="D178" s="161" t="s">
        <v>47</v>
      </c>
      <c r="E178" s="75">
        <v>124002141</v>
      </c>
      <c r="F178" s="15"/>
      <c r="G178" s="11">
        <v>5000000</v>
      </c>
      <c r="H178" s="11">
        <v>5000000</v>
      </c>
      <c r="I178" s="11">
        <v>0</v>
      </c>
      <c r="J178" s="11">
        <v>0</v>
      </c>
      <c r="K178" s="11">
        <v>5000000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2"/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0">
        <v>0</v>
      </c>
      <c r="AP178" s="9">
        <v>5000000</v>
      </c>
      <c r="AQ178" s="9">
        <v>5000000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</row>
    <row r="179" spans="1:54" x14ac:dyDescent="0.25">
      <c r="A179" s="2"/>
      <c r="B179" s="19" t="s">
        <v>27</v>
      </c>
      <c r="C179" s="18" t="s">
        <v>7</v>
      </c>
      <c r="D179" s="161" t="s">
        <v>47</v>
      </c>
      <c r="E179" s="75">
        <v>124002545</v>
      </c>
      <c r="F179" s="15"/>
      <c r="G179" s="11">
        <v>26525000</v>
      </c>
      <c r="H179" s="11">
        <v>0</v>
      </c>
      <c r="I179" s="11">
        <v>0</v>
      </c>
      <c r="J179" s="11">
        <v>0</v>
      </c>
      <c r="K179" s="11">
        <v>0</v>
      </c>
      <c r="L179" s="11">
        <v>26525000</v>
      </c>
      <c r="M179" s="11">
        <v>0</v>
      </c>
      <c r="N179" s="11">
        <v>0</v>
      </c>
      <c r="O179" s="11">
        <v>26525000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2"/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0">
        <v>0</v>
      </c>
      <c r="AP179" s="9">
        <v>26525000</v>
      </c>
      <c r="AQ179" s="9">
        <v>0</v>
      </c>
      <c r="AR179" s="9">
        <v>0</v>
      </c>
      <c r="AS179" s="9">
        <v>0</v>
      </c>
      <c r="AT179" s="9">
        <v>26525000</v>
      </c>
      <c r="AU179" s="9">
        <v>0</v>
      </c>
      <c r="AV179" s="9">
        <v>0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>
        <v>0</v>
      </c>
    </row>
    <row r="180" spans="1:54" x14ac:dyDescent="0.25">
      <c r="A180" s="2"/>
      <c r="B180" s="19" t="s">
        <v>27</v>
      </c>
      <c r="C180" s="18" t="s">
        <v>7</v>
      </c>
      <c r="D180" s="161" t="s">
        <v>47</v>
      </c>
      <c r="E180" s="75">
        <v>124002720</v>
      </c>
      <c r="F180" s="15"/>
      <c r="G180" s="11">
        <v>29670000</v>
      </c>
      <c r="H180" s="11">
        <v>0</v>
      </c>
      <c r="I180" s="11">
        <v>0</v>
      </c>
      <c r="J180" s="11">
        <v>0</v>
      </c>
      <c r="K180" s="11">
        <v>0</v>
      </c>
      <c r="L180" s="11">
        <v>29670000</v>
      </c>
      <c r="M180" s="11">
        <v>0</v>
      </c>
      <c r="N180" s="11">
        <v>0</v>
      </c>
      <c r="O180" s="11">
        <v>29670000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2"/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>
        <v>0</v>
      </c>
      <c r="AN180" s="11">
        <v>0</v>
      </c>
      <c r="AO180" s="10">
        <v>0</v>
      </c>
      <c r="AP180" s="9">
        <v>29670000</v>
      </c>
      <c r="AQ180" s="9">
        <v>0</v>
      </c>
      <c r="AR180" s="9">
        <v>0</v>
      </c>
      <c r="AS180" s="9">
        <v>0</v>
      </c>
      <c r="AT180" s="9">
        <v>29670000</v>
      </c>
      <c r="AU180" s="9">
        <v>0</v>
      </c>
      <c r="AV180" s="9">
        <v>0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>
        <v>0</v>
      </c>
    </row>
    <row r="181" spans="1:54" x14ac:dyDescent="0.25">
      <c r="A181" s="2"/>
      <c r="B181" s="19" t="s">
        <v>27</v>
      </c>
      <c r="C181" s="18" t="s">
        <v>7</v>
      </c>
      <c r="D181" s="161" t="s">
        <v>46</v>
      </c>
      <c r="E181" s="75">
        <v>124003012</v>
      </c>
      <c r="F181" s="15"/>
      <c r="G181" s="11">
        <v>572196800</v>
      </c>
      <c r="H181" s="11">
        <v>29148000</v>
      </c>
      <c r="I181" s="11">
        <v>93769900</v>
      </c>
      <c r="J181" s="11">
        <v>27168700</v>
      </c>
      <c r="K181" s="11">
        <v>150086600</v>
      </c>
      <c r="L181" s="11">
        <v>83892400</v>
      </c>
      <c r="M181" s="11">
        <v>30299500</v>
      </c>
      <c r="N181" s="11">
        <v>65779100</v>
      </c>
      <c r="O181" s="11">
        <v>179971000</v>
      </c>
      <c r="P181" s="11">
        <v>57984300</v>
      </c>
      <c r="Q181" s="11">
        <v>46691400</v>
      </c>
      <c r="R181" s="11">
        <v>45385200</v>
      </c>
      <c r="S181" s="11">
        <v>150060900</v>
      </c>
      <c r="T181" s="11">
        <v>45300300</v>
      </c>
      <c r="U181" s="11">
        <v>28488400</v>
      </c>
      <c r="V181" s="11">
        <v>18289600</v>
      </c>
      <c r="W181" s="11">
        <v>92078300</v>
      </c>
      <c r="X181" s="11">
        <v>0</v>
      </c>
      <c r="Y181" s="12"/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0">
        <v>0</v>
      </c>
      <c r="AP181" s="9">
        <v>572196800</v>
      </c>
      <c r="AQ181" s="9">
        <v>29148000</v>
      </c>
      <c r="AR181" s="9">
        <v>93769900</v>
      </c>
      <c r="AS181" s="9">
        <v>27168700</v>
      </c>
      <c r="AT181" s="9">
        <v>83892400</v>
      </c>
      <c r="AU181" s="9">
        <v>30299500</v>
      </c>
      <c r="AV181" s="9">
        <v>65779100</v>
      </c>
      <c r="AW181" s="9">
        <v>57984300</v>
      </c>
      <c r="AX181" s="9">
        <v>46691400</v>
      </c>
      <c r="AY181" s="9">
        <v>45385200</v>
      </c>
      <c r="AZ181" s="9">
        <v>45300300</v>
      </c>
      <c r="BA181" s="9">
        <v>28488400</v>
      </c>
      <c r="BB181" s="9">
        <v>18289600</v>
      </c>
    </row>
    <row r="182" spans="1:54" x14ac:dyDescent="0.25">
      <c r="A182" s="2"/>
      <c r="B182" s="19" t="s">
        <v>27</v>
      </c>
      <c r="C182" s="18" t="s">
        <v>7</v>
      </c>
      <c r="D182" s="161" t="s">
        <v>46</v>
      </c>
      <c r="E182" s="75">
        <v>124003013</v>
      </c>
      <c r="F182" s="15"/>
      <c r="G182" s="11">
        <v>798968700</v>
      </c>
      <c r="H182" s="11">
        <v>32651100</v>
      </c>
      <c r="I182" s="11">
        <v>88256100</v>
      </c>
      <c r="J182" s="11">
        <v>29151100</v>
      </c>
      <c r="K182" s="11">
        <v>150058300</v>
      </c>
      <c r="L182" s="11">
        <v>110733400</v>
      </c>
      <c r="M182" s="11">
        <v>107041300</v>
      </c>
      <c r="N182" s="11">
        <v>138781600</v>
      </c>
      <c r="O182" s="11">
        <v>356556300</v>
      </c>
      <c r="P182" s="11">
        <v>22560200</v>
      </c>
      <c r="Q182" s="11">
        <v>0</v>
      </c>
      <c r="R182" s="11">
        <v>100458600</v>
      </c>
      <c r="S182" s="11">
        <v>123018800</v>
      </c>
      <c r="T182" s="11">
        <v>64189400</v>
      </c>
      <c r="U182" s="11">
        <v>64189400</v>
      </c>
      <c r="V182" s="11">
        <v>40956500</v>
      </c>
      <c r="W182" s="11">
        <v>169335300</v>
      </c>
      <c r="X182" s="11">
        <v>0</v>
      </c>
      <c r="Y182" s="12"/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>
        <v>0</v>
      </c>
      <c r="AL182" s="11">
        <v>0</v>
      </c>
      <c r="AM182" s="11">
        <v>0</v>
      </c>
      <c r="AN182" s="11">
        <v>0</v>
      </c>
      <c r="AO182" s="10">
        <v>0</v>
      </c>
      <c r="AP182" s="9">
        <v>798968700</v>
      </c>
      <c r="AQ182" s="9">
        <v>32651100</v>
      </c>
      <c r="AR182" s="9">
        <v>88256100</v>
      </c>
      <c r="AS182" s="9">
        <v>29151100</v>
      </c>
      <c r="AT182" s="9">
        <v>110733400</v>
      </c>
      <c r="AU182" s="9">
        <v>107041300</v>
      </c>
      <c r="AV182" s="9">
        <v>138781600</v>
      </c>
      <c r="AW182" s="9">
        <v>22560200</v>
      </c>
      <c r="AX182" s="9">
        <v>0</v>
      </c>
      <c r="AY182" s="9">
        <v>100458600</v>
      </c>
      <c r="AZ182" s="9">
        <v>64189400</v>
      </c>
      <c r="BA182" s="9">
        <v>64189400</v>
      </c>
      <c r="BB182" s="9">
        <v>40956500</v>
      </c>
    </row>
    <row r="183" spans="1:54" x14ac:dyDescent="0.25">
      <c r="A183" s="2"/>
      <c r="B183" s="19" t="s">
        <v>27</v>
      </c>
      <c r="C183" s="18" t="s">
        <v>7</v>
      </c>
      <c r="D183" s="161" t="s">
        <v>46</v>
      </c>
      <c r="E183" s="75">
        <v>124003016</v>
      </c>
      <c r="F183" s="15"/>
      <c r="G183" s="11">
        <v>4009200</v>
      </c>
      <c r="H183" s="11">
        <v>0</v>
      </c>
      <c r="I183" s="11">
        <v>315600</v>
      </c>
      <c r="J183" s="11">
        <v>0</v>
      </c>
      <c r="K183" s="11">
        <v>315600</v>
      </c>
      <c r="L183" s="11">
        <v>0</v>
      </c>
      <c r="M183" s="11">
        <v>0</v>
      </c>
      <c r="N183" s="11">
        <v>140000</v>
      </c>
      <c r="O183" s="11">
        <v>140000</v>
      </c>
      <c r="P183" s="11">
        <v>710000</v>
      </c>
      <c r="Q183" s="11">
        <v>2243600</v>
      </c>
      <c r="R183" s="11">
        <v>600000</v>
      </c>
      <c r="S183" s="11">
        <v>3553600</v>
      </c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2"/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0">
        <v>0</v>
      </c>
      <c r="AP183" s="9">
        <v>4009200</v>
      </c>
      <c r="AQ183" s="9">
        <v>0</v>
      </c>
      <c r="AR183" s="9">
        <v>315600</v>
      </c>
      <c r="AS183" s="9">
        <v>0</v>
      </c>
      <c r="AT183" s="9">
        <v>0</v>
      </c>
      <c r="AU183" s="9">
        <v>0</v>
      </c>
      <c r="AV183" s="9">
        <v>140000</v>
      </c>
      <c r="AW183" s="9">
        <v>710000</v>
      </c>
      <c r="AX183" s="9">
        <v>2243600</v>
      </c>
      <c r="AY183" s="9">
        <v>600000</v>
      </c>
      <c r="AZ183" s="9">
        <v>0</v>
      </c>
      <c r="BA183" s="9">
        <v>0</v>
      </c>
      <c r="BB183" s="9">
        <v>0</v>
      </c>
    </row>
    <row r="184" spans="1:54" x14ac:dyDescent="0.25">
      <c r="A184" s="2"/>
      <c r="B184" s="19" t="s">
        <v>27</v>
      </c>
      <c r="C184" s="18" t="s">
        <v>7</v>
      </c>
      <c r="D184" s="161" t="s">
        <v>46</v>
      </c>
      <c r="E184" s="75">
        <v>124003017</v>
      </c>
      <c r="F184" s="15"/>
      <c r="G184" s="11">
        <v>2314500</v>
      </c>
      <c r="H184" s="11">
        <v>376800</v>
      </c>
      <c r="I184" s="11">
        <v>244900</v>
      </c>
      <c r="J184" s="11">
        <v>244900</v>
      </c>
      <c r="K184" s="11">
        <v>866600</v>
      </c>
      <c r="L184" s="11">
        <v>244900</v>
      </c>
      <c r="M184" s="11">
        <v>244900</v>
      </c>
      <c r="N184" s="11">
        <v>244900</v>
      </c>
      <c r="O184" s="11">
        <v>734700</v>
      </c>
      <c r="P184" s="11">
        <v>0</v>
      </c>
      <c r="Q184" s="11">
        <v>0</v>
      </c>
      <c r="R184" s="11">
        <v>0</v>
      </c>
      <c r="S184" s="11">
        <v>0</v>
      </c>
      <c r="T184" s="11">
        <v>244900</v>
      </c>
      <c r="U184" s="11">
        <v>244900</v>
      </c>
      <c r="V184" s="11">
        <v>223400</v>
      </c>
      <c r="W184" s="11">
        <v>713200</v>
      </c>
      <c r="X184" s="11">
        <v>0</v>
      </c>
      <c r="Y184" s="12"/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0">
        <v>0</v>
      </c>
      <c r="AP184" s="9">
        <v>2314500</v>
      </c>
      <c r="AQ184" s="9">
        <v>376800</v>
      </c>
      <c r="AR184" s="9">
        <v>244900</v>
      </c>
      <c r="AS184" s="9">
        <v>244900</v>
      </c>
      <c r="AT184" s="9">
        <v>244900</v>
      </c>
      <c r="AU184" s="9">
        <v>244900</v>
      </c>
      <c r="AV184" s="9">
        <v>244900</v>
      </c>
      <c r="AW184" s="9">
        <v>0</v>
      </c>
      <c r="AX184" s="9">
        <v>0</v>
      </c>
      <c r="AY184" s="9">
        <v>0</v>
      </c>
      <c r="AZ184" s="9">
        <v>244900</v>
      </c>
      <c r="BA184" s="9">
        <v>244900</v>
      </c>
      <c r="BB184" s="9">
        <v>223400</v>
      </c>
    </row>
    <row r="185" spans="1:54" x14ac:dyDescent="0.25">
      <c r="A185" s="2"/>
      <c r="B185" s="19" t="s">
        <v>27</v>
      </c>
      <c r="C185" s="18" t="s">
        <v>7</v>
      </c>
      <c r="D185" s="161" t="s">
        <v>46</v>
      </c>
      <c r="E185" s="75">
        <v>124003018</v>
      </c>
      <c r="F185" s="15"/>
      <c r="G185" s="11">
        <v>12652900</v>
      </c>
      <c r="H185" s="11">
        <v>0</v>
      </c>
      <c r="I185" s="11">
        <v>219400</v>
      </c>
      <c r="J185" s="11">
        <v>219400</v>
      </c>
      <c r="K185" s="11">
        <v>438800</v>
      </c>
      <c r="L185" s="11">
        <v>219400</v>
      </c>
      <c r="M185" s="11">
        <v>219400</v>
      </c>
      <c r="N185" s="11">
        <v>219400</v>
      </c>
      <c r="O185" s="11">
        <v>658200</v>
      </c>
      <c r="P185" s="11">
        <v>0</v>
      </c>
      <c r="Q185" s="11">
        <v>0</v>
      </c>
      <c r="R185" s="11">
        <v>0</v>
      </c>
      <c r="S185" s="11">
        <v>0</v>
      </c>
      <c r="T185" s="11">
        <v>3776500</v>
      </c>
      <c r="U185" s="11">
        <v>3776500</v>
      </c>
      <c r="V185" s="11">
        <v>4002900</v>
      </c>
      <c r="W185" s="11">
        <v>11555900</v>
      </c>
      <c r="X185" s="11">
        <v>0</v>
      </c>
      <c r="Y185" s="12"/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0">
        <v>0</v>
      </c>
      <c r="AP185" s="9">
        <v>12652900</v>
      </c>
      <c r="AQ185" s="9">
        <v>0</v>
      </c>
      <c r="AR185" s="9">
        <v>219400</v>
      </c>
      <c r="AS185" s="9">
        <v>219400</v>
      </c>
      <c r="AT185" s="9">
        <v>219400</v>
      </c>
      <c r="AU185" s="9">
        <v>219400</v>
      </c>
      <c r="AV185" s="9">
        <v>219400</v>
      </c>
      <c r="AW185" s="9">
        <v>0</v>
      </c>
      <c r="AX185" s="9">
        <v>0</v>
      </c>
      <c r="AY185" s="9">
        <v>0</v>
      </c>
      <c r="AZ185" s="9">
        <v>3776500</v>
      </c>
      <c r="BA185" s="9">
        <v>3776500</v>
      </c>
      <c r="BB185" s="9">
        <v>4002900</v>
      </c>
    </row>
    <row r="186" spans="1:54" x14ac:dyDescent="0.25">
      <c r="A186" s="2"/>
      <c r="B186" s="19" t="s">
        <v>27</v>
      </c>
      <c r="C186" s="18" t="s">
        <v>7</v>
      </c>
      <c r="D186" s="161" t="s">
        <v>46</v>
      </c>
      <c r="E186" s="75">
        <v>124003020</v>
      </c>
      <c r="F186" s="15"/>
      <c r="G186" s="11">
        <v>3750400</v>
      </c>
      <c r="H186" s="11">
        <v>0</v>
      </c>
      <c r="I186" s="11">
        <v>1279000</v>
      </c>
      <c r="J186" s="11">
        <v>716000</v>
      </c>
      <c r="K186" s="11">
        <v>1995000</v>
      </c>
      <c r="L186" s="11">
        <v>538000</v>
      </c>
      <c r="M186" s="11">
        <v>216000</v>
      </c>
      <c r="N186" s="11">
        <v>74600</v>
      </c>
      <c r="O186" s="11">
        <v>828600</v>
      </c>
      <c r="P186" s="11">
        <v>46500</v>
      </c>
      <c r="Q186" s="11">
        <v>50000</v>
      </c>
      <c r="R186" s="11">
        <v>659000</v>
      </c>
      <c r="S186" s="11">
        <v>755500</v>
      </c>
      <c r="T186" s="11">
        <v>171300</v>
      </c>
      <c r="U186" s="11">
        <v>0</v>
      </c>
      <c r="V186" s="11">
        <v>0</v>
      </c>
      <c r="W186" s="11">
        <v>171300</v>
      </c>
      <c r="X186" s="11">
        <v>0</v>
      </c>
      <c r="Y186" s="12"/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0</v>
      </c>
      <c r="AI186" s="11">
        <v>0</v>
      </c>
      <c r="AJ186" s="11">
        <v>0</v>
      </c>
      <c r="AK186" s="11">
        <v>0</v>
      </c>
      <c r="AL186" s="11">
        <v>0</v>
      </c>
      <c r="AM186" s="11">
        <v>0</v>
      </c>
      <c r="AN186" s="11">
        <v>0</v>
      </c>
      <c r="AO186" s="10">
        <v>0</v>
      </c>
      <c r="AP186" s="9">
        <v>3750400</v>
      </c>
      <c r="AQ186" s="9">
        <v>0</v>
      </c>
      <c r="AR186" s="9">
        <v>1279000</v>
      </c>
      <c r="AS186" s="9">
        <v>716000</v>
      </c>
      <c r="AT186" s="9">
        <v>538000</v>
      </c>
      <c r="AU186" s="9">
        <v>216000</v>
      </c>
      <c r="AV186" s="9">
        <v>74600</v>
      </c>
      <c r="AW186" s="9">
        <v>46500</v>
      </c>
      <c r="AX186" s="9">
        <v>50000</v>
      </c>
      <c r="AY186" s="9">
        <v>659000</v>
      </c>
      <c r="AZ186" s="9">
        <v>171300</v>
      </c>
      <c r="BA186" s="9">
        <v>0</v>
      </c>
      <c r="BB186" s="9">
        <v>0</v>
      </c>
    </row>
    <row r="187" spans="1:54" x14ac:dyDescent="0.25">
      <c r="A187" s="2"/>
      <c r="B187" s="19" t="s">
        <v>27</v>
      </c>
      <c r="C187" s="18" t="s">
        <v>7</v>
      </c>
      <c r="D187" s="161" t="s">
        <v>46</v>
      </c>
      <c r="E187" s="75">
        <v>124003021</v>
      </c>
      <c r="F187" s="15"/>
      <c r="G187" s="11">
        <v>329300</v>
      </c>
      <c r="H187" s="11">
        <v>0</v>
      </c>
      <c r="I187" s="11">
        <v>69900</v>
      </c>
      <c r="J187" s="11">
        <v>150500</v>
      </c>
      <c r="K187" s="11">
        <v>220400</v>
      </c>
      <c r="L187" s="11">
        <v>46500</v>
      </c>
      <c r="M187" s="11">
        <v>20000</v>
      </c>
      <c r="N187" s="11">
        <v>10000</v>
      </c>
      <c r="O187" s="11">
        <v>76500</v>
      </c>
      <c r="P187" s="11">
        <v>10000</v>
      </c>
      <c r="Q187" s="11">
        <v>11000</v>
      </c>
      <c r="R187" s="11">
        <v>10000</v>
      </c>
      <c r="S187" s="11">
        <v>31000</v>
      </c>
      <c r="T187" s="11">
        <v>1400</v>
      </c>
      <c r="U187" s="11">
        <v>0</v>
      </c>
      <c r="V187" s="11">
        <v>0</v>
      </c>
      <c r="W187" s="11">
        <v>1400</v>
      </c>
      <c r="X187" s="11">
        <v>0</v>
      </c>
      <c r="Y187" s="12"/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0">
        <v>0</v>
      </c>
      <c r="AP187" s="9">
        <v>329300</v>
      </c>
      <c r="AQ187" s="9">
        <v>0</v>
      </c>
      <c r="AR187" s="9">
        <v>69900</v>
      </c>
      <c r="AS187" s="9">
        <v>150500</v>
      </c>
      <c r="AT187" s="9">
        <v>46500</v>
      </c>
      <c r="AU187" s="9">
        <v>20000</v>
      </c>
      <c r="AV187" s="9">
        <v>10000</v>
      </c>
      <c r="AW187" s="9">
        <v>10000</v>
      </c>
      <c r="AX187" s="9">
        <v>11000</v>
      </c>
      <c r="AY187" s="9">
        <v>10000</v>
      </c>
      <c r="AZ187" s="9">
        <v>1400</v>
      </c>
      <c r="BA187" s="9">
        <v>0</v>
      </c>
      <c r="BB187" s="9">
        <v>0</v>
      </c>
    </row>
    <row r="188" spans="1:54" x14ac:dyDescent="0.25">
      <c r="A188" s="2"/>
      <c r="B188" s="19" t="s">
        <v>27</v>
      </c>
      <c r="C188" s="18" t="s">
        <v>7</v>
      </c>
      <c r="D188" s="161" t="s">
        <v>46</v>
      </c>
      <c r="E188" s="75">
        <v>124003022</v>
      </c>
      <c r="F188" s="15"/>
      <c r="G188" s="11">
        <v>5352700</v>
      </c>
      <c r="H188" s="11">
        <v>0</v>
      </c>
      <c r="I188" s="11">
        <v>1767000</v>
      </c>
      <c r="J188" s="11">
        <v>1042600</v>
      </c>
      <c r="K188" s="11">
        <v>2809600</v>
      </c>
      <c r="L188" s="11">
        <v>692900</v>
      </c>
      <c r="M188" s="11">
        <v>366500</v>
      </c>
      <c r="N188" s="11">
        <v>221700</v>
      </c>
      <c r="O188" s="11">
        <v>1281100</v>
      </c>
      <c r="P188" s="11">
        <v>81000</v>
      </c>
      <c r="Q188" s="11">
        <v>80500</v>
      </c>
      <c r="R188" s="11">
        <v>207000</v>
      </c>
      <c r="S188" s="11">
        <v>368500</v>
      </c>
      <c r="T188" s="11">
        <v>712200</v>
      </c>
      <c r="U188" s="11">
        <v>181300</v>
      </c>
      <c r="V188" s="11">
        <v>0</v>
      </c>
      <c r="W188" s="11">
        <v>893500</v>
      </c>
      <c r="X188" s="11">
        <v>0</v>
      </c>
      <c r="Y188" s="12"/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0">
        <v>0</v>
      </c>
      <c r="AP188" s="9">
        <v>5352700</v>
      </c>
      <c r="AQ188" s="9">
        <v>0</v>
      </c>
      <c r="AR188" s="9">
        <v>1767000</v>
      </c>
      <c r="AS188" s="9">
        <v>1042600</v>
      </c>
      <c r="AT188" s="9">
        <v>692900</v>
      </c>
      <c r="AU188" s="9">
        <v>366500</v>
      </c>
      <c r="AV188" s="9">
        <v>221700</v>
      </c>
      <c r="AW188" s="9">
        <v>81000</v>
      </c>
      <c r="AX188" s="9">
        <v>80500</v>
      </c>
      <c r="AY188" s="9">
        <v>207000</v>
      </c>
      <c r="AZ188" s="9">
        <v>712200</v>
      </c>
      <c r="BA188" s="9">
        <v>181300</v>
      </c>
      <c r="BB188" s="9">
        <v>0</v>
      </c>
    </row>
    <row r="189" spans="1:54" x14ac:dyDescent="0.25">
      <c r="A189" s="2"/>
      <c r="B189" s="19" t="s">
        <v>27</v>
      </c>
      <c r="C189" s="18" t="s">
        <v>7</v>
      </c>
      <c r="D189" s="161" t="s">
        <v>46</v>
      </c>
      <c r="E189" s="75">
        <v>124003024</v>
      </c>
      <c r="F189" s="15"/>
      <c r="G189" s="11">
        <v>3297000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3212300</v>
      </c>
      <c r="N189" s="11">
        <v>0</v>
      </c>
      <c r="O189" s="11">
        <v>3212300</v>
      </c>
      <c r="P189" s="11">
        <v>84700</v>
      </c>
      <c r="Q189" s="11">
        <v>0</v>
      </c>
      <c r="R189" s="11">
        <v>0</v>
      </c>
      <c r="S189" s="11">
        <v>84700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2"/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0">
        <v>0</v>
      </c>
      <c r="AP189" s="9">
        <v>3297000</v>
      </c>
      <c r="AQ189" s="9">
        <v>0</v>
      </c>
      <c r="AR189" s="9">
        <v>0</v>
      </c>
      <c r="AS189" s="9">
        <v>0</v>
      </c>
      <c r="AT189" s="9">
        <v>0</v>
      </c>
      <c r="AU189" s="9">
        <v>3212300</v>
      </c>
      <c r="AV189" s="9">
        <v>0</v>
      </c>
      <c r="AW189" s="9">
        <v>84700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</row>
    <row r="190" spans="1:54" x14ac:dyDescent="0.25">
      <c r="A190" s="2"/>
      <c r="B190" s="19" t="s">
        <v>27</v>
      </c>
      <c r="C190" s="18" t="s">
        <v>7</v>
      </c>
      <c r="D190" s="161" t="s">
        <v>45</v>
      </c>
      <c r="E190" s="75">
        <v>124003011</v>
      </c>
      <c r="F190" s="15"/>
      <c r="G190" s="11">
        <v>11345600</v>
      </c>
      <c r="H190" s="11">
        <v>830000</v>
      </c>
      <c r="I190" s="11">
        <v>0</v>
      </c>
      <c r="J190" s="11">
        <v>0</v>
      </c>
      <c r="K190" s="11">
        <v>830000</v>
      </c>
      <c r="L190" s="11">
        <v>2400000</v>
      </c>
      <c r="M190" s="11">
        <v>0</v>
      </c>
      <c r="N190" s="11">
        <v>0</v>
      </c>
      <c r="O190" s="11">
        <v>2400000</v>
      </c>
      <c r="P190" s="11">
        <v>2400000</v>
      </c>
      <c r="Q190" s="11">
        <v>85000</v>
      </c>
      <c r="R190" s="11">
        <v>0</v>
      </c>
      <c r="S190" s="11">
        <v>2485000</v>
      </c>
      <c r="T190" s="11">
        <v>2400000</v>
      </c>
      <c r="U190" s="11">
        <v>0</v>
      </c>
      <c r="V190" s="11">
        <v>3230600</v>
      </c>
      <c r="W190" s="11">
        <v>5630600</v>
      </c>
      <c r="X190" s="11">
        <v>0</v>
      </c>
      <c r="Y190" s="12"/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0">
        <v>0</v>
      </c>
      <c r="AP190" s="9">
        <v>11345600</v>
      </c>
      <c r="AQ190" s="9">
        <v>830000</v>
      </c>
      <c r="AR190" s="9">
        <v>0</v>
      </c>
      <c r="AS190" s="9">
        <v>0</v>
      </c>
      <c r="AT190" s="9">
        <v>2400000</v>
      </c>
      <c r="AU190" s="9">
        <v>0</v>
      </c>
      <c r="AV190" s="9">
        <v>0</v>
      </c>
      <c r="AW190" s="9">
        <v>2400000</v>
      </c>
      <c r="AX190" s="9">
        <v>85000</v>
      </c>
      <c r="AY190" s="9">
        <v>0</v>
      </c>
      <c r="AZ190" s="9">
        <v>2400000</v>
      </c>
      <c r="BA190" s="9">
        <v>0</v>
      </c>
      <c r="BB190" s="9">
        <v>3230600</v>
      </c>
    </row>
    <row r="191" spans="1:54" x14ac:dyDescent="0.25">
      <c r="A191" s="2"/>
      <c r="B191" s="19" t="s">
        <v>27</v>
      </c>
      <c r="C191" s="18" t="s">
        <v>7</v>
      </c>
      <c r="D191" s="161" t="s">
        <v>44</v>
      </c>
      <c r="E191" s="75">
        <v>124004006</v>
      </c>
      <c r="F191" s="15"/>
      <c r="G191" s="11">
        <v>34280000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7490000</v>
      </c>
      <c r="N191" s="11">
        <v>0</v>
      </c>
      <c r="O191" s="11">
        <v>7490000</v>
      </c>
      <c r="P191" s="11">
        <v>0</v>
      </c>
      <c r="Q191" s="11">
        <v>9798300</v>
      </c>
      <c r="R191" s="11">
        <v>0</v>
      </c>
      <c r="S191" s="11">
        <v>9798300</v>
      </c>
      <c r="T191" s="11">
        <v>16991700</v>
      </c>
      <c r="U191" s="11">
        <v>0</v>
      </c>
      <c r="V191" s="11">
        <v>0</v>
      </c>
      <c r="W191" s="11">
        <v>16991700</v>
      </c>
      <c r="X191" s="11">
        <v>0</v>
      </c>
      <c r="Y191" s="12"/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0">
        <v>0</v>
      </c>
      <c r="AP191" s="9">
        <v>34280000</v>
      </c>
      <c r="AQ191" s="9">
        <v>0</v>
      </c>
      <c r="AR191" s="9">
        <v>0</v>
      </c>
      <c r="AS191" s="9">
        <v>0</v>
      </c>
      <c r="AT191" s="9">
        <v>0</v>
      </c>
      <c r="AU191" s="9">
        <v>7490000</v>
      </c>
      <c r="AV191" s="9">
        <v>0</v>
      </c>
      <c r="AW191" s="9">
        <v>0</v>
      </c>
      <c r="AX191" s="9">
        <v>9798300</v>
      </c>
      <c r="AY191" s="9">
        <v>0</v>
      </c>
      <c r="AZ191" s="9">
        <v>16991700</v>
      </c>
      <c r="BA191" s="9">
        <v>0</v>
      </c>
      <c r="BB191" s="9">
        <v>0</v>
      </c>
    </row>
    <row r="192" spans="1:54" x14ac:dyDescent="0.25">
      <c r="A192" s="2"/>
      <c r="B192" s="19" t="s">
        <v>27</v>
      </c>
      <c r="C192" s="18" t="s">
        <v>7</v>
      </c>
      <c r="D192" s="161" t="s">
        <v>43</v>
      </c>
      <c r="E192" s="75">
        <v>300100000</v>
      </c>
      <c r="F192" s="15"/>
      <c r="G192" s="11">
        <v>16000</v>
      </c>
      <c r="H192" s="11">
        <v>16000</v>
      </c>
      <c r="I192" s="11">
        <v>0</v>
      </c>
      <c r="J192" s="11">
        <v>0</v>
      </c>
      <c r="K192" s="11">
        <v>16000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2"/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11">
        <v>0</v>
      </c>
      <c r="AK192" s="11">
        <v>0</v>
      </c>
      <c r="AL192" s="11">
        <v>0</v>
      </c>
      <c r="AM192" s="11">
        <v>0</v>
      </c>
      <c r="AN192" s="11">
        <v>0</v>
      </c>
      <c r="AO192" s="10">
        <v>0</v>
      </c>
      <c r="AP192" s="9">
        <v>16000</v>
      </c>
      <c r="AQ192" s="9">
        <v>16000</v>
      </c>
      <c r="AR192" s="9">
        <v>0</v>
      </c>
      <c r="AS192" s="9">
        <v>0</v>
      </c>
      <c r="AT192" s="9">
        <v>0</v>
      </c>
      <c r="AU192" s="9">
        <v>0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</row>
    <row r="193" spans="1:54" x14ac:dyDescent="0.25">
      <c r="A193" s="2"/>
      <c r="B193" s="19" t="s">
        <v>27</v>
      </c>
      <c r="C193" s="18" t="s">
        <v>7</v>
      </c>
      <c r="D193" s="161" t="s">
        <v>13</v>
      </c>
      <c r="E193" s="75">
        <v>122002252</v>
      </c>
      <c r="F193" s="15"/>
      <c r="G193" s="11">
        <v>969.57</v>
      </c>
      <c r="H193" s="11">
        <v>0</v>
      </c>
      <c r="I193" s="11">
        <v>0</v>
      </c>
      <c r="J193" s="11">
        <v>969.57</v>
      </c>
      <c r="K193" s="11">
        <v>969.57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2"/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0">
        <v>0</v>
      </c>
      <c r="AP193" s="9">
        <v>969.57</v>
      </c>
      <c r="AQ193" s="9">
        <v>0</v>
      </c>
      <c r="AR193" s="9">
        <v>0</v>
      </c>
      <c r="AS193" s="9">
        <v>969.57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</row>
    <row r="194" spans="1:54" x14ac:dyDescent="0.25">
      <c r="A194" s="2"/>
      <c r="B194" s="19" t="s">
        <v>27</v>
      </c>
      <c r="C194" s="18" t="s">
        <v>7</v>
      </c>
      <c r="D194" s="161" t="s">
        <v>13</v>
      </c>
      <c r="E194" s="75">
        <v>122003014</v>
      </c>
      <c r="F194" s="15"/>
      <c r="G194" s="11">
        <v>788</v>
      </c>
      <c r="H194" s="11">
        <v>0</v>
      </c>
      <c r="I194" s="11">
        <v>0</v>
      </c>
      <c r="J194" s="11">
        <v>788</v>
      </c>
      <c r="K194" s="11">
        <v>788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2"/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0">
        <v>0</v>
      </c>
      <c r="AP194" s="9">
        <v>788</v>
      </c>
      <c r="AQ194" s="9">
        <v>0</v>
      </c>
      <c r="AR194" s="9">
        <v>0</v>
      </c>
      <c r="AS194" s="9">
        <v>788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</row>
    <row r="195" spans="1:54" x14ac:dyDescent="0.25">
      <c r="A195" s="2"/>
      <c r="B195" s="19" t="s">
        <v>27</v>
      </c>
      <c r="C195" s="18" t="s">
        <v>7</v>
      </c>
      <c r="D195" s="161" t="s">
        <v>13</v>
      </c>
      <c r="E195" s="75">
        <v>122003053</v>
      </c>
      <c r="F195" s="15"/>
      <c r="G195" s="11">
        <v>56366.16</v>
      </c>
      <c r="H195" s="11">
        <v>0</v>
      </c>
      <c r="I195" s="11">
        <v>0</v>
      </c>
      <c r="J195" s="11">
        <v>56366.16</v>
      </c>
      <c r="K195" s="11">
        <v>56366.16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2"/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0">
        <v>0</v>
      </c>
      <c r="AP195" s="9">
        <v>56366.16</v>
      </c>
      <c r="AQ195" s="9">
        <v>0</v>
      </c>
      <c r="AR195" s="9">
        <v>0</v>
      </c>
      <c r="AS195" s="9">
        <v>56366.16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</row>
    <row r="196" spans="1:54" x14ac:dyDescent="0.25">
      <c r="A196" s="2"/>
      <c r="B196" s="19" t="s">
        <v>27</v>
      </c>
      <c r="C196" s="18" t="s">
        <v>7</v>
      </c>
      <c r="D196" s="161" t="s">
        <v>13</v>
      </c>
      <c r="E196" s="75">
        <v>123002057</v>
      </c>
      <c r="F196" s="15"/>
      <c r="G196" s="11">
        <v>780161.27</v>
      </c>
      <c r="H196" s="11">
        <v>0</v>
      </c>
      <c r="I196" s="11">
        <v>0</v>
      </c>
      <c r="J196" s="11">
        <v>780161.27</v>
      </c>
      <c r="K196" s="11">
        <v>780161.27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2"/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0">
        <v>0</v>
      </c>
      <c r="AP196" s="9">
        <v>780161.27</v>
      </c>
      <c r="AQ196" s="9">
        <v>0</v>
      </c>
      <c r="AR196" s="9">
        <v>0</v>
      </c>
      <c r="AS196" s="9">
        <v>780161.27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</row>
    <row r="197" spans="1:54" x14ac:dyDescent="0.25">
      <c r="A197" s="2"/>
      <c r="B197" s="19" t="s">
        <v>27</v>
      </c>
      <c r="C197" s="18" t="s">
        <v>7</v>
      </c>
      <c r="D197" s="161" t="s">
        <v>13</v>
      </c>
      <c r="E197" s="75">
        <v>123002059</v>
      </c>
      <c r="F197" s="15"/>
      <c r="G197" s="11">
        <v>97.58</v>
      </c>
      <c r="H197" s="11">
        <v>0</v>
      </c>
      <c r="I197" s="11">
        <v>0</v>
      </c>
      <c r="J197" s="11">
        <v>97.58</v>
      </c>
      <c r="K197" s="11">
        <v>97.58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2"/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0">
        <v>0</v>
      </c>
      <c r="AP197" s="9">
        <v>97.58</v>
      </c>
      <c r="AQ197" s="9">
        <v>0</v>
      </c>
      <c r="AR197" s="9">
        <v>0</v>
      </c>
      <c r="AS197" s="9">
        <v>97.58</v>
      </c>
      <c r="AT197" s="9">
        <v>0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</row>
    <row r="198" spans="1:54" x14ac:dyDescent="0.25">
      <c r="A198" s="2"/>
      <c r="B198" s="19" t="s">
        <v>27</v>
      </c>
      <c r="C198" s="18" t="s">
        <v>7</v>
      </c>
      <c r="D198" s="161" t="s">
        <v>13</v>
      </c>
      <c r="E198" s="75">
        <v>123003010</v>
      </c>
      <c r="F198" s="15"/>
      <c r="G198" s="11">
        <v>177</v>
      </c>
      <c r="H198" s="11">
        <v>0</v>
      </c>
      <c r="I198" s="11">
        <v>0</v>
      </c>
      <c r="J198" s="11">
        <v>177</v>
      </c>
      <c r="K198" s="11">
        <v>177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2"/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0">
        <v>0</v>
      </c>
      <c r="AP198" s="9">
        <v>177</v>
      </c>
      <c r="AQ198" s="9">
        <v>0</v>
      </c>
      <c r="AR198" s="9">
        <v>0</v>
      </c>
      <c r="AS198" s="9">
        <v>177</v>
      </c>
      <c r="AT198" s="9">
        <v>0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>
        <v>0</v>
      </c>
    </row>
    <row r="199" spans="1:54" x14ac:dyDescent="0.25">
      <c r="A199" s="2"/>
      <c r="B199" s="19" t="s">
        <v>27</v>
      </c>
      <c r="C199" s="18" t="s">
        <v>7</v>
      </c>
      <c r="D199" s="161" t="s">
        <v>13</v>
      </c>
      <c r="E199" s="75">
        <v>123003015</v>
      </c>
      <c r="F199" s="15"/>
      <c r="G199" s="11">
        <v>787139.09</v>
      </c>
      <c r="H199" s="11">
        <v>0</v>
      </c>
      <c r="I199" s="11">
        <v>0</v>
      </c>
      <c r="J199" s="11">
        <v>787139.09</v>
      </c>
      <c r="K199" s="11">
        <v>787139.09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2"/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0">
        <v>0</v>
      </c>
      <c r="AP199" s="9">
        <v>787139.09</v>
      </c>
      <c r="AQ199" s="9">
        <v>0</v>
      </c>
      <c r="AR199" s="9">
        <v>0</v>
      </c>
      <c r="AS199" s="9">
        <v>787139.09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</row>
    <row r="200" spans="1:54" x14ac:dyDescent="0.25">
      <c r="A200" s="2"/>
      <c r="B200" s="19" t="s">
        <v>27</v>
      </c>
      <c r="C200" s="18" t="s">
        <v>7</v>
      </c>
      <c r="D200" s="161" t="s">
        <v>13</v>
      </c>
      <c r="E200" s="75">
        <v>123003017</v>
      </c>
      <c r="F200" s="15"/>
      <c r="G200" s="11">
        <v>674022</v>
      </c>
      <c r="H200" s="11">
        <v>0</v>
      </c>
      <c r="I200" s="11">
        <v>0</v>
      </c>
      <c r="J200" s="11">
        <v>674022</v>
      </c>
      <c r="K200" s="11">
        <v>674022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2"/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0">
        <v>0</v>
      </c>
      <c r="AP200" s="9">
        <v>674022</v>
      </c>
      <c r="AQ200" s="9">
        <v>0</v>
      </c>
      <c r="AR200" s="9">
        <v>0</v>
      </c>
      <c r="AS200" s="9">
        <v>674022</v>
      </c>
      <c r="AT200" s="9">
        <v>0</v>
      </c>
      <c r="AU200" s="9">
        <v>0</v>
      </c>
      <c r="AV200" s="9">
        <v>0</v>
      </c>
      <c r="AW200" s="9">
        <v>0</v>
      </c>
      <c r="AX200" s="9">
        <v>0</v>
      </c>
      <c r="AY200" s="9">
        <v>0</v>
      </c>
      <c r="AZ200" s="9">
        <v>0</v>
      </c>
      <c r="BA200" s="9">
        <v>0</v>
      </c>
      <c r="BB200" s="9">
        <v>0</v>
      </c>
    </row>
    <row r="201" spans="1:54" x14ac:dyDescent="0.25">
      <c r="A201" s="2"/>
      <c r="B201" s="19" t="s">
        <v>27</v>
      </c>
      <c r="C201" s="18" t="s">
        <v>7</v>
      </c>
      <c r="D201" s="161" t="s">
        <v>13</v>
      </c>
      <c r="E201" s="75">
        <v>123003019</v>
      </c>
      <c r="F201" s="15"/>
      <c r="G201" s="11">
        <v>3184.73</v>
      </c>
      <c r="H201" s="11">
        <v>0</v>
      </c>
      <c r="I201" s="11">
        <v>0</v>
      </c>
      <c r="J201" s="11">
        <v>3184.73</v>
      </c>
      <c r="K201" s="11">
        <v>3184.73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2"/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0">
        <v>0</v>
      </c>
      <c r="AP201" s="9">
        <v>3184.73</v>
      </c>
      <c r="AQ201" s="9">
        <v>0</v>
      </c>
      <c r="AR201" s="9">
        <v>0</v>
      </c>
      <c r="AS201" s="9">
        <v>3184.73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>
        <v>0</v>
      </c>
    </row>
    <row r="202" spans="1:54" x14ac:dyDescent="0.25">
      <c r="A202" s="2"/>
      <c r="B202" s="19" t="s">
        <v>27</v>
      </c>
      <c r="C202" s="18" t="s">
        <v>7</v>
      </c>
      <c r="D202" s="161" t="s">
        <v>13</v>
      </c>
      <c r="E202" s="75">
        <v>123003022</v>
      </c>
      <c r="F202" s="15"/>
      <c r="G202" s="11">
        <v>5454.56</v>
      </c>
      <c r="H202" s="11">
        <v>0</v>
      </c>
      <c r="I202" s="11">
        <v>0</v>
      </c>
      <c r="J202" s="11">
        <v>5454.56</v>
      </c>
      <c r="K202" s="11">
        <v>5454.56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2"/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0">
        <v>0</v>
      </c>
      <c r="AP202" s="9">
        <v>5454.56</v>
      </c>
      <c r="AQ202" s="9">
        <v>0</v>
      </c>
      <c r="AR202" s="9">
        <v>0</v>
      </c>
      <c r="AS202" s="9">
        <v>5454.56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</row>
    <row r="203" spans="1:54" x14ac:dyDescent="0.25">
      <c r="A203" s="2"/>
      <c r="B203" s="19" t="s">
        <v>27</v>
      </c>
      <c r="C203" s="18" t="s">
        <v>7</v>
      </c>
      <c r="D203" s="161" t="s">
        <v>13</v>
      </c>
      <c r="E203" s="75">
        <v>123003023</v>
      </c>
      <c r="F203" s="15"/>
      <c r="G203" s="11">
        <v>219020.23</v>
      </c>
      <c r="H203" s="11">
        <v>0</v>
      </c>
      <c r="I203" s="11">
        <v>0</v>
      </c>
      <c r="J203" s="11">
        <v>219020.23</v>
      </c>
      <c r="K203" s="11">
        <v>219020.23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2"/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0">
        <v>0</v>
      </c>
      <c r="AP203" s="9">
        <v>219020.23</v>
      </c>
      <c r="AQ203" s="9">
        <v>0</v>
      </c>
      <c r="AR203" s="9">
        <v>0</v>
      </c>
      <c r="AS203" s="9">
        <v>219020.23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</row>
    <row r="204" spans="1:54" x14ac:dyDescent="0.25">
      <c r="A204" s="2"/>
      <c r="B204" s="19" t="s">
        <v>27</v>
      </c>
      <c r="C204" s="18" t="s">
        <v>7</v>
      </c>
      <c r="D204" s="161" t="s">
        <v>13</v>
      </c>
      <c r="E204" s="75">
        <v>123003024</v>
      </c>
      <c r="F204" s="15"/>
      <c r="G204" s="11">
        <v>2597.3200000000002</v>
      </c>
      <c r="H204" s="11">
        <v>0</v>
      </c>
      <c r="I204" s="11">
        <v>0</v>
      </c>
      <c r="J204" s="11">
        <v>2597.3200000000002</v>
      </c>
      <c r="K204" s="11">
        <v>2597.3200000000002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2"/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0">
        <v>0</v>
      </c>
      <c r="AP204" s="9">
        <v>2597.3200000000002</v>
      </c>
      <c r="AQ204" s="9">
        <v>0</v>
      </c>
      <c r="AR204" s="9">
        <v>0</v>
      </c>
      <c r="AS204" s="9">
        <v>2597.3200000000002</v>
      </c>
      <c r="AT204" s="9">
        <v>0</v>
      </c>
      <c r="AU204" s="9">
        <v>0</v>
      </c>
      <c r="AV204" s="9">
        <v>0</v>
      </c>
      <c r="AW204" s="9">
        <v>0</v>
      </c>
      <c r="AX204" s="9">
        <v>0</v>
      </c>
      <c r="AY204" s="9">
        <v>0</v>
      </c>
      <c r="AZ204" s="9">
        <v>0</v>
      </c>
      <c r="BA204" s="9">
        <v>0</v>
      </c>
      <c r="BB204" s="9">
        <v>0</v>
      </c>
    </row>
    <row r="205" spans="1:54" x14ac:dyDescent="0.25">
      <c r="A205" s="2"/>
      <c r="B205" s="19" t="s">
        <v>27</v>
      </c>
      <c r="C205" s="18" t="s">
        <v>7</v>
      </c>
      <c r="D205" s="161" t="s">
        <v>13</v>
      </c>
      <c r="E205" s="75">
        <v>300100000</v>
      </c>
      <c r="F205" s="15"/>
      <c r="G205" s="11">
        <v>13666615.130000001</v>
      </c>
      <c r="H205" s="11">
        <v>9160684.7200000007</v>
      </c>
      <c r="I205" s="11">
        <v>0</v>
      </c>
      <c r="J205" s="11">
        <v>4505930.41</v>
      </c>
      <c r="K205" s="11">
        <v>13666615.130000001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2"/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0">
        <v>0</v>
      </c>
      <c r="AP205" s="9">
        <v>13666615.130000001</v>
      </c>
      <c r="AQ205" s="9">
        <v>9160684.7200000007</v>
      </c>
      <c r="AR205" s="9">
        <v>0</v>
      </c>
      <c r="AS205" s="9">
        <v>4505930.41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</row>
    <row r="206" spans="1:54" x14ac:dyDescent="0.25">
      <c r="A206" s="2"/>
      <c r="B206" s="19" t="s">
        <v>27</v>
      </c>
      <c r="C206" s="18" t="s">
        <v>7</v>
      </c>
      <c r="D206" s="161" t="s">
        <v>12</v>
      </c>
      <c r="E206" s="75">
        <v>123002057</v>
      </c>
      <c r="F206" s="15"/>
      <c r="G206" s="11">
        <v>85548.24</v>
      </c>
      <c r="H206" s="11">
        <v>0</v>
      </c>
      <c r="I206" s="11">
        <v>0</v>
      </c>
      <c r="J206" s="11">
        <v>85548.24</v>
      </c>
      <c r="K206" s="11">
        <v>85548.24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2"/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0">
        <v>0</v>
      </c>
      <c r="AP206" s="9">
        <v>85548.24</v>
      </c>
      <c r="AQ206" s="9">
        <v>0</v>
      </c>
      <c r="AR206" s="9">
        <v>0</v>
      </c>
      <c r="AS206" s="9">
        <v>85548.24</v>
      </c>
      <c r="AT206" s="9">
        <v>0</v>
      </c>
      <c r="AU206" s="9">
        <v>0</v>
      </c>
      <c r="AV206" s="9">
        <v>0</v>
      </c>
      <c r="AW206" s="9">
        <v>0</v>
      </c>
      <c r="AX206" s="9">
        <v>0</v>
      </c>
      <c r="AY206" s="9">
        <v>0</v>
      </c>
      <c r="AZ206" s="9">
        <v>0</v>
      </c>
      <c r="BA206" s="9">
        <v>0</v>
      </c>
      <c r="BB206" s="9">
        <v>0</v>
      </c>
    </row>
    <row r="207" spans="1:54" x14ac:dyDescent="0.25">
      <c r="A207" s="2"/>
      <c r="B207" s="19" t="s">
        <v>27</v>
      </c>
      <c r="C207" s="18" t="s">
        <v>7</v>
      </c>
      <c r="D207" s="161" t="s">
        <v>12</v>
      </c>
      <c r="E207" s="75">
        <v>123003015</v>
      </c>
      <c r="F207" s="15"/>
      <c r="G207" s="11">
        <v>65994.64</v>
      </c>
      <c r="H207" s="11">
        <v>0</v>
      </c>
      <c r="I207" s="11">
        <v>0</v>
      </c>
      <c r="J207" s="11">
        <v>65994.64</v>
      </c>
      <c r="K207" s="11">
        <v>65994.64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2"/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0">
        <v>0</v>
      </c>
      <c r="AP207" s="9">
        <v>65994.64</v>
      </c>
      <c r="AQ207" s="9">
        <v>0</v>
      </c>
      <c r="AR207" s="9">
        <v>0</v>
      </c>
      <c r="AS207" s="9">
        <v>65994.64</v>
      </c>
      <c r="AT207" s="9">
        <v>0</v>
      </c>
      <c r="AU207" s="9">
        <v>0</v>
      </c>
      <c r="AV207" s="9">
        <v>0</v>
      </c>
      <c r="AW207" s="9">
        <v>0</v>
      </c>
      <c r="AX207" s="9">
        <v>0</v>
      </c>
      <c r="AY207" s="9">
        <v>0</v>
      </c>
      <c r="AZ207" s="9">
        <v>0</v>
      </c>
      <c r="BA207" s="9">
        <v>0</v>
      </c>
      <c r="BB207" s="9">
        <v>0</v>
      </c>
    </row>
    <row r="208" spans="1:54" x14ac:dyDescent="0.25">
      <c r="A208" s="2"/>
      <c r="B208" s="19" t="s">
        <v>27</v>
      </c>
      <c r="C208" s="18" t="s">
        <v>7</v>
      </c>
      <c r="D208" s="161" t="s">
        <v>12</v>
      </c>
      <c r="E208" s="75">
        <v>123003017</v>
      </c>
      <c r="F208" s="15"/>
      <c r="G208" s="11">
        <v>42848</v>
      </c>
      <c r="H208" s="11">
        <v>0</v>
      </c>
      <c r="I208" s="11">
        <v>0</v>
      </c>
      <c r="J208" s="11">
        <v>42848</v>
      </c>
      <c r="K208" s="11">
        <v>42848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2"/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0">
        <v>0</v>
      </c>
      <c r="AP208" s="9">
        <v>42848</v>
      </c>
      <c r="AQ208" s="9">
        <v>0</v>
      </c>
      <c r="AR208" s="9">
        <v>0</v>
      </c>
      <c r="AS208" s="9">
        <v>42848</v>
      </c>
      <c r="AT208" s="9">
        <v>0</v>
      </c>
      <c r="AU208" s="9">
        <v>0</v>
      </c>
      <c r="AV208" s="9">
        <v>0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>
        <v>0</v>
      </c>
    </row>
    <row r="209" spans="1:54" x14ac:dyDescent="0.25">
      <c r="A209" s="2"/>
      <c r="B209" s="19" t="s">
        <v>27</v>
      </c>
      <c r="C209" s="18" t="s">
        <v>7</v>
      </c>
      <c r="D209" s="161" t="s">
        <v>12</v>
      </c>
      <c r="E209" s="75">
        <v>300100000</v>
      </c>
      <c r="F209" s="15"/>
      <c r="G209" s="11">
        <v>1154720.78</v>
      </c>
      <c r="H209" s="11">
        <v>599000</v>
      </c>
      <c r="I209" s="11">
        <v>0</v>
      </c>
      <c r="J209" s="11">
        <v>555720.78</v>
      </c>
      <c r="K209" s="11">
        <v>1154720.78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2"/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0">
        <v>0</v>
      </c>
      <c r="AP209" s="9">
        <v>1154720.78</v>
      </c>
      <c r="AQ209" s="9">
        <v>599000</v>
      </c>
      <c r="AR209" s="9">
        <v>0</v>
      </c>
      <c r="AS209" s="9">
        <v>555720.78</v>
      </c>
      <c r="AT209" s="9">
        <v>0</v>
      </c>
      <c r="AU209" s="9">
        <v>0</v>
      </c>
      <c r="AV209" s="9">
        <v>0</v>
      </c>
      <c r="AW209" s="9">
        <v>0</v>
      </c>
      <c r="AX209" s="9">
        <v>0</v>
      </c>
      <c r="AY209" s="9">
        <v>0</v>
      </c>
      <c r="AZ209" s="9">
        <v>0</v>
      </c>
      <c r="BA209" s="9">
        <v>0</v>
      </c>
      <c r="BB209" s="9">
        <v>0</v>
      </c>
    </row>
    <row r="210" spans="1:54" x14ac:dyDescent="0.25">
      <c r="A210" s="2"/>
      <c r="B210" s="19" t="s">
        <v>27</v>
      </c>
      <c r="C210" s="18" t="s">
        <v>7</v>
      </c>
      <c r="D210" s="161" t="s">
        <v>6</v>
      </c>
      <c r="E210" s="75">
        <v>122002252</v>
      </c>
      <c r="F210" s="15"/>
      <c r="G210" s="11">
        <v>-969.57</v>
      </c>
      <c r="H210" s="11">
        <v>0</v>
      </c>
      <c r="I210" s="11">
        <v>0</v>
      </c>
      <c r="J210" s="11">
        <v>-969.57</v>
      </c>
      <c r="K210" s="11">
        <v>-969.57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2"/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0">
        <v>0</v>
      </c>
      <c r="AP210" s="9">
        <v>-969.57</v>
      </c>
      <c r="AQ210" s="9">
        <v>0</v>
      </c>
      <c r="AR210" s="9">
        <v>0</v>
      </c>
      <c r="AS210" s="9">
        <v>-969.57</v>
      </c>
      <c r="AT210" s="9">
        <v>0</v>
      </c>
      <c r="AU210" s="9">
        <v>0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>
        <v>0</v>
      </c>
    </row>
    <row r="211" spans="1:54" x14ac:dyDescent="0.25">
      <c r="A211" s="2"/>
      <c r="B211" s="19" t="s">
        <v>27</v>
      </c>
      <c r="C211" s="18" t="s">
        <v>7</v>
      </c>
      <c r="D211" s="161" t="s">
        <v>6</v>
      </c>
      <c r="E211" s="75">
        <v>122003014</v>
      </c>
      <c r="F211" s="15"/>
      <c r="G211" s="11">
        <v>-788</v>
      </c>
      <c r="H211" s="11">
        <v>0</v>
      </c>
      <c r="I211" s="11">
        <v>0</v>
      </c>
      <c r="J211" s="11">
        <v>-788</v>
      </c>
      <c r="K211" s="11">
        <v>-788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2"/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0">
        <v>0</v>
      </c>
      <c r="AP211" s="9">
        <v>-788</v>
      </c>
      <c r="AQ211" s="9">
        <v>0</v>
      </c>
      <c r="AR211" s="9">
        <v>0</v>
      </c>
      <c r="AS211" s="9">
        <v>-788</v>
      </c>
      <c r="AT211" s="9">
        <v>0</v>
      </c>
      <c r="AU211" s="9">
        <v>0</v>
      </c>
      <c r="AV211" s="9">
        <v>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>
        <v>0</v>
      </c>
    </row>
    <row r="212" spans="1:54" x14ac:dyDescent="0.25">
      <c r="A212" s="2"/>
      <c r="B212" s="19" t="s">
        <v>27</v>
      </c>
      <c r="C212" s="18" t="s">
        <v>7</v>
      </c>
      <c r="D212" s="161" t="s">
        <v>6</v>
      </c>
      <c r="E212" s="75">
        <v>122003053</v>
      </c>
      <c r="F212" s="15"/>
      <c r="G212" s="11">
        <v>-56366.16</v>
      </c>
      <c r="H212" s="11">
        <v>0</v>
      </c>
      <c r="I212" s="11">
        <v>0</v>
      </c>
      <c r="J212" s="11">
        <v>-56366.16</v>
      </c>
      <c r="K212" s="11">
        <v>-56366.16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2"/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0">
        <v>0</v>
      </c>
      <c r="AP212" s="9">
        <v>-56366.16</v>
      </c>
      <c r="AQ212" s="9">
        <v>0</v>
      </c>
      <c r="AR212" s="9">
        <v>0</v>
      </c>
      <c r="AS212" s="9">
        <v>-56366.16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</row>
    <row r="213" spans="1:54" x14ac:dyDescent="0.25">
      <c r="A213" s="2"/>
      <c r="B213" s="19" t="s">
        <v>27</v>
      </c>
      <c r="C213" s="18" t="s">
        <v>7</v>
      </c>
      <c r="D213" s="161" t="s">
        <v>6</v>
      </c>
      <c r="E213" s="75">
        <v>123002057</v>
      </c>
      <c r="F213" s="15"/>
      <c r="G213" s="11">
        <v>-865709.51</v>
      </c>
      <c r="H213" s="11">
        <v>0</v>
      </c>
      <c r="I213" s="11">
        <v>0</v>
      </c>
      <c r="J213" s="11">
        <v>-865709.51</v>
      </c>
      <c r="K213" s="11">
        <v>-865709.51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2"/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0">
        <v>0</v>
      </c>
      <c r="AP213" s="9">
        <v>-865709.51</v>
      </c>
      <c r="AQ213" s="9">
        <v>0</v>
      </c>
      <c r="AR213" s="9">
        <v>0</v>
      </c>
      <c r="AS213" s="9">
        <v>-865709.51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</row>
    <row r="214" spans="1:54" x14ac:dyDescent="0.25">
      <c r="A214" s="2"/>
      <c r="B214" s="19" t="s">
        <v>27</v>
      </c>
      <c r="C214" s="18" t="s">
        <v>7</v>
      </c>
      <c r="D214" s="161" t="s">
        <v>6</v>
      </c>
      <c r="E214" s="75">
        <v>123002059</v>
      </c>
      <c r="F214" s="15"/>
      <c r="G214" s="11">
        <v>-97.58</v>
      </c>
      <c r="H214" s="11">
        <v>0</v>
      </c>
      <c r="I214" s="11">
        <v>0</v>
      </c>
      <c r="J214" s="11">
        <v>-97.58</v>
      </c>
      <c r="K214" s="11">
        <v>-97.58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2"/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0">
        <v>0</v>
      </c>
      <c r="AP214" s="9">
        <v>-97.58</v>
      </c>
      <c r="AQ214" s="9">
        <v>0</v>
      </c>
      <c r="AR214" s="9">
        <v>0</v>
      </c>
      <c r="AS214" s="9">
        <v>-97.58</v>
      </c>
      <c r="AT214" s="9">
        <v>0</v>
      </c>
      <c r="AU214" s="9">
        <v>0</v>
      </c>
      <c r="AV214" s="9">
        <v>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>
        <v>0</v>
      </c>
    </row>
    <row r="215" spans="1:54" x14ac:dyDescent="0.25">
      <c r="A215" s="2"/>
      <c r="B215" s="19" t="s">
        <v>27</v>
      </c>
      <c r="C215" s="18" t="s">
        <v>7</v>
      </c>
      <c r="D215" s="161" t="s">
        <v>6</v>
      </c>
      <c r="E215" s="75">
        <v>123003010</v>
      </c>
      <c r="F215" s="15"/>
      <c r="G215" s="11">
        <v>-6284.33</v>
      </c>
      <c r="H215" s="11">
        <v>0</v>
      </c>
      <c r="I215" s="11">
        <v>0</v>
      </c>
      <c r="J215" s="11">
        <v>-177</v>
      </c>
      <c r="K215" s="11">
        <v>-177</v>
      </c>
      <c r="L215" s="11">
        <v>0</v>
      </c>
      <c r="M215" s="11">
        <v>0</v>
      </c>
      <c r="N215" s="11">
        <v>0</v>
      </c>
      <c r="O215" s="11">
        <v>0</v>
      </c>
      <c r="P215" s="11">
        <v>-6107.33</v>
      </c>
      <c r="Q215" s="11">
        <v>0</v>
      </c>
      <c r="R215" s="11">
        <v>0</v>
      </c>
      <c r="S215" s="11">
        <v>-6107.33</v>
      </c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2"/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0">
        <v>0</v>
      </c>
      <c r="AP215" s="9">
        <v>-6284.33</v>
      </c>
      <c r="AQ215" s="9">
        <v>0</v>
      </c>
      <c r="AR215" s="9">
        <v>0</v>
      </c>
      <c r="AS215" s="9">
        <v>-177</v>
      </c>
      <c r="AT215" s="9">
        <v>0</v>
      </c>
      <c r="AU215" s="9">
        <v>0</v>
      </c>
      <c r="AV215" s="9">
        <v>0</v>
      </c>
      <c r="AW215" s="9">
        <v>-6107.33</v>
      </c>
      <c r="AX215" s="9">
        <v>0</v>
      </c>
      <c r="AY215" s="9">
        <v>0</v>
      </c>
      <c r="AZ215" s="9">
        <v>0</v>
      </c>
      <c r="BA215" s="9">
        <v>0</v>
      </c>
      <c r="BB215" s="9">
        <v>0</v>
      </c>
    </row>
    <row r="216" spans="1:54" x14ac:dyDescent="0.25">
      <c r="A216" s="2"/>
      <c r="B216" s="19" t="s">
        <v>27</v>
      </c>
      <c r="C216" s="18" t="s">
        <v>7</v>
      </c>
      <c r="D216" s="161" t="s">
        <v>6</v>
      </c>
      <c r="E216" s="75">
        <v>123003015</v>
      </c>
      <c r="F216" s="15"/>
      <c r="G216" s="11">
        <v>-853133.73</v>
      </c>
      <c r="H216" s="11">
        <v>0</v>
      </c>
      <c r="I216" s="11">
        <v>0</v>
      </c>
      <c r="J216" s="11">
        <v>-853133.73</v>
      </c>
      <c r="K216" s="11">
        <v>-853133.73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2"/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0">
        <v>0</v>
      </c>
      <c r="AP216" s="9">
        <v>-853133.73</v>
      </c>
      <c r="AQ216" s="9">
        <v>0</v>
      </c>
      <c r="AR216" s="9">
        <v>0</v>
      </c>
      <c r="AS216" s="9">
        <v>-853133.73</v>
      </c>
      <c r="AT216" s="9">
        <v>0</v>
      </c>
      <c r="AU216" s="9">
        <v>0</v>
      </c>
      <c r="AV216" s="9">
        <v>0</v>
      </c>
      <c r="AW216" s="9">
        <v>0</v>
      </c>
      <c r="AX216" s="9">
        <v>0</v>
      </c>
      <c r="AY216" s="9">
        <v>0</v>
      </c>
      <c r="AZ216" s="9">
        <v>0</v>
      </c>
      <c r="BA216" s="9">
        <v>0</v>
      </c>
      <c r="BB216" s="9">
        <v>0</v>
      </c>
    </row>
    <row r="217" spans="1:54" x14ac:dyDescent="0.25">
      <c r="A217" s="2"/>
      <c r="B217" s="19" t="s">
        <v>27</v>
      </c>
      <c r="C217" s="18" t="s">
        <v>7</v>
      </c>
      <c r="D217" s="161" t="s">
        <v>6</v>
      </c>
      <c r="E217" s="75">
        <v>123003016</v>
      </c>
      <c r="F217" s="15"/>
      <c r="G217" s="11">
        <v>-386.93</v>
      </c>
      <c r="H217" s="11">
        <v>-386.93</v>
      </c>
      <c r="I217" s="11">
        <v>0</v>
      </c>
      <c r="J217" s="11">
        <v>0</v>
      </c>
      <c r="K217" s="11">
        <v>-386.93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2"/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0">
        <v>0</v>
      </c>
      <c r="AP217" s="9">
        <v>-386.93</v>
      </c>
      <c r="AQ217" s="9">
        <v>-386.93</v>
      </c>
      <c r="AR217" s="9">
        <v>0</v>
      </c>
      <c r="AS217" s="9">
        <v>0</v>
      </c>
      <c r="AT217" s="9">
        <v>0</v>
      </c>
      <c r="AU217" s="9">
        <v>0</v>
      </c>
      <c r="AV217" s="9">
        <v>0</v>
      </c>
      <c r="AW217" s="9">
        <v>0</v>
      </c>
      <c r="AX217" s="9">
        <v>0</v>
      </c>
      <c r="AY217" s="9">
        <v>0</v>
      </c>
      <c r="AZ217" s="9">
        <v>0</v>
      </c>
      <c r="BA217" s="9">
        <v>0</v>
      </c>
      <c r="BB217" s="9">
        <v>0</v>
      </c>
    </row>
    <row r="218" spans="1:54" x14ac:dyDescent="0.25">
      <c r="A218" s="2"/>
      <c r="B218" s="19" t="s">
        <v>27</v>
      </c>
      <c r="C218" s="18" t="s">
        <v>7</v>
      </c>
      <c r="D218" s="161" t="s">
        <v>6</v>
      </c>
      <c r="E218" s="75">
        <v>123003017</v>
      </c>
      <c r="F218" s="15"/>
      <c r="G218" s="11">
        <v>-716870</v>
      </c>
      <c r="H218" s="11">
        <v>0</v>
      </c>
      <c r="I218" s="11">
        <v>0</v>
      </c>
      <c r="J218" s="11">
        <v>-716870</v>
      </c>
      <c r="K218" s="11">
        <v>-716870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2"/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0">
        <v>0</v>
      </c>
      <c r="AP218" s="9">
        <v>-716870</v>
      </c>
      <c r="AQ218" s="9">
        <v>0</v>
      </c>
      <c r="AR218" s="9">
        <v>0</v>
      </c>
      <c r="AS218" s="9">
        <v>-716870</v>
      </c>
      <c r="AT218" s="9">
        <v>0</v>
      </c>
      <c r="AU218" s="9">
        <v>0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>
        <v>0</v>
      </c>
    </row>
    <row r="219" spans="1:54" x14ac:dyDescent="0.25">
      <c r="A219" s="2"/>
      <c r="B219" s="19" t="s">
        <v>27</v>
      </c>
      <c r="C219" s="18" t="s">
        <v>7</v>
      </c>
      <c r="D219" s="161" t="s">
        <v>6</v>
      </c>
      <c r="E219" s="75">
        <v>123003019</v>
      </c>
      <c r="F219" s="15"/>
      <c r="G219" s="11">
        <v>-3184.73</v>
      </c>
      <c r="H219" s="11">
        <v>0</v>
      </c>
      <c r="I219" s="11">
        <v>0</v>
      </c>
      <c r="J219" s="11">
        <v>-3184.73</v>
      </c>
      <c r="K219" s="11">
        <v>-3184.73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2"/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0">
        <v>0</v>
      </c>
      <c r="AP219" s="9">
        <v>-3184.73</v>
      </c>
      <c r="AQ219" s="9">
        <v>0</v>
      </c>
      <c r="AR219" s="9">
        <v>0</v>
      </c>
      <c r="AS219" s="9">
        <v>-3184.73</v>
      </c>
      <c r="AT219" s="9">
        <v>0</v>
      </c>
      <c r="AU219" s="9">
        <v>0</v>
      </c>
      <c r="AV219" s="9">
        <v>0</v>
      </c>
      <c r="AW219" s="9">
        <v>0</v>
      </c>
      <c r="AX219" s="9">
        <v>0</v>
      </c>
      <c r="AY219" s="9">
        <v>0</v>
      </c>
      <c r="AZ219" s="9">
        <v>0</v>
      </c>
      <c r="BA219" s="9">
        <v>0</v>
      </c>
      <c r="BB219" s="9">
        <v>0</v>
      </c>
    </row>
    <row r="220" spans="1:54" x14ac:dyDescent="0.25">
      <c r="A220" s="2"/>
      <c r="B220" s="19" t="s">
        <v>27</v>
      </c>
      <c r="C220" s="18" t="s">
        <v>7</v>
      </c>
      <c r="D220" s="161" t="s">
        <v>6</v>
      </c>
      <c r="E220" s="75">
        <v>123003022</v>
      </c>
      <c r="F220" s="15"/>
      <c r="G220" s="11">
        <v>-5454.56</v>
      </c>
      <c r="H220" s="11">
        <v>0</v>
      </c>
      <c r="I220" s="11">
        <v>0</v>
      </c>
      <c r="J220" s="11">
        <v>-5454.56</v>
      </c>
      <c r="K220" s="11">
        <v>-5454.56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2"/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0">
        <v>0</v>
      </c>
      <c r="AP220" s="9">
        <v>-5454.56</v>
      </c>
      <c r="AQ220" s="9">
        <v>0</v>
      </c>
      <c r="AR220" s="9">
        <v>0</v>
      </c>
      <c r="AS220" s="9">
        <v>-5454.56</v>
      </c>
      <c r="AT220" s="9">
        <v>0</v>
      </c>
      <c r="AU220" s="9">
        <v>0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</row>
    <row r="221" spans="1:54" x14ac:dyDescent="0.25">
      <c r="A221" s="2"/>
      <c r="B221" s="19" t="s">
        <v>27</v>
      </c>
      <c r="C221" s="18" t="s">
        <v>7</v>
      </c>
      <c r="D221" s="161" t="s">
        <v>6</v>
      </c>
      <c r="E221" s="75">
        <v>123003023</v>
      </c>
      <c r="F221" s="15"/>
      <c r="G221" s="11">
        <v>-219020.23</v>
      </c>
      <c r="H221" s="11">
        <v>0</v>
      </c>
      <c r="I221" s="11">
        <v>0</v>
      </c>
      <c r="J221" s="11">
        <v>-219020.23</v>
      </c>
      <c r="K221" s="11">
        <v>-219020.23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2"/>
      <c r="Z221" s="11">
        <v>0</v>
      </c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0">
        <v>0</v>
      </c>
      <c r="AP221" s="9">
        <v>-219020.23</v>
      </c>
      <c r="AQ221" s="9">
        <v>0</v>
      </c>
      <c r="AR221" s="9">
        <v>0</v>
      </c>
      <c r="AS221" s="9">
        <v>-219020.23</v>
      </c>
      <c r="AT221" s="9">
        <v>0</v>
      </c>
      <c r="AU221" s="9">
        <v>0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>
        <v>0</v>
      </c>
    </row>
    <row r="222" spans="1:54" x14ac:dyDescent="0.25">
      <c r="A222" s="2"/>
      <c r="B222" s="19" t="s">
        <v>27</v>
      </c>
      <c r="C222" s="18" t="s">
        <v>7</v>
      </c>
      <c r="D222" s="161" t="s">
        <v>6</v>
      </c>
      <c r="E222" s="75">
        <v>123003024</v>
      </c>
      <c r="F222" s="15"/>
      <c r="G222" s="11">
        <v>-2597.3200000000002</v>
      </c>
      <c r="H222" s="11">
        <v>0</v>
      </c>
      <c r="I222" s="11">
        <v>0</v>
      </c>
      <c r="J222" s="11">
        <v>-2597.3200000000002</v>
      </c>
      <c r="K222" s="11">
        <v>-2597.3200000000002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2"/>
      <c r="Z222" s="11">
        <v>0</v>
      </c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11"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0">
        <v>0</v>
      </c>
      <c r="AP222" s="9">
        <v>-2597.3200000000002</v>
      </c>
      <c r="AQ222" s="9">
        <v>0</v>
      </c>
      <c r="AR222" s="9">
        <v>0</v>
      </c>
      <c r="AS222" s="9">
        <v>-2597.3200000000002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0</v>
      </c>
      <c r="BA222" s="9">
        <v>0</v>
      </c>
      <c r="BB222" s="9">
        <v>0</v>
      </c>
    </row>
    <row r="223" spans="1:54" x14ac:dyDescent="0.25">
      <c r="A223" s="2"/>
      <c r="B223" s="139" t="s">
        <v>5</v>
      </c>
      <c r="C223" s="139"/>
      <c r="D223" s="139"/>
      <c r="E223" s="139"/>
      <c r="F223" s="140"/>
      <c r="G223" s="25">
        <v>46749423.340000004</v>
      </c>
      <c r="H223" s="25">
        <v>2962000</v>
      </c>
      <c r="I223" s="25">
        <v>2943529.34</v>
      </c>
      <c r="J223" s="6">
        <v>3169650</v>
      </c>
      <c r="K223" s="14">
        <v>9075179.3399999999</v>
      </c>
      <c r="L223" s="25">
        <v>3679650</v>
      </c>
      <c r="M223" s="25">
        <v>6969650</v>
      </c>
      <c r="N223" s="6">
        <v>3408513.68</v>
      </c>
      <c r="O223" s="14">
        <v>14057813.68</v>
      </c>
      <c r="P223" s="25">
        <v>3171050</v>
      </c>
      <c r="Q223" s="25">
        <v>3351050</v>
      </c>
      <c r="R223" s="6">
        <v>3170063.31</v>
      </c>
      <c r="S223" s="14">
        <v>9692163.3100000005</v>
      </c>
      <c r="T223" s="25">
        <v>4580350</v>
      </c>
      <c r="U223" s="25">
        <v>4580350</v>
      </c>
      <c r="V223" s="6">
        <v>4763567.01</v>
      </c>
      <c r="W223" s="13">
        <v>13924267.01</v>
      </c>
      <c r="X223" s="11">
        <v>0</v>
      </c>
      <c r="Y223" s="12"/>
      <c r="Z223" s="11">
        <v>0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0">
        <v>0</v>
      </c>
      <c r="AP223" s="9">
        <v>46749423.340000004</v>
      </c>
      <c r="AQ223" s="9">
        <v>2962000</v>
      </c>
      <c r="AR223" s="9">
        <v>2943529.34</v>
      </c>
      <c r="AS223" s="9">
        <v>3169650</v>
      </c>
      <c r="AT223" s="9">
        <v>3679650</v>
      </c>
      <c r="AU223" s="9">
        <v>6969650</v>
      </c>
      <c r="AV223" s="9">
        <v>3408513.68</v>
      </c>
      <c r="AW223" s="9">
        <v>3171050</v>
      </c>
      <c r="AX223" s="9">
        <v>3351050</v>
      </c>
      <c r="AY223" s="9">
        <v>3170063.31</v>
      </c>
      <c r="AZ223" s="9">
        <v>4580350</v>
      </c>
      <c r="BA223" s="9">
        <v>4580350</v>
      </c>
      <c r="BB223" s="9">
        <v>4763567.01</v>
      </c>
    </row>
    <row r="224" spans="1:54" x14ac:dyDescent="0.25">
      <c r="A224" s="2"/>
      <c r="B224" s="24" t="s">
        <v>27</v>
      </c>
      <c r="C224" s="23" t="s">
        <v>4</v>
      </c>
      <c r="D224" s="3" t="s">
        <v>42</v>
      </c>
      <c r="E224" s="89">
        <v>300100000</v>
      </c>
      <c r="F224" s="22"/>
      <c r="G224" s="21">
        <v>2349844</v>
      </c>
      <c r="H224" s="21">
        <v>0</v>
      </c>
      <c r="I224" s="21">
        <v>195850</v>
      </c>
      <c r="J224" s="21">
        <v>195850</v>
      </c>
      <c r="K224" s="11">
        <v>391700</v>
      </c>
      <c r="L224" s="21">
        <v>195850</v>
      </c>
      <c r="M224" s="21">
        <v>195850</v>
      </c>
      <c r="N224" s="21">
        <v>219713.68</v>
      </c>
      <c r="O224" s="11">
        <v>611413.68000000005</v>
      </c>
      <c r="P224" s="21">
        <v>195850</v>
      </c>
      <c r="Q224" s="21">
        <v>195850</v>
      </c>
      <c r="R224" s="21">
        <v>194863.31</v>
      </c>
      <c r="S224" s="11">
        <v>586563.31000000006</v>
      </c>
      <c r="T224" s="21">
        <v>195850</v>
      </c>
      <c r="U224" s="21">
        <v>195850</v>
      </c>
      <c r="V224" s="21">
        <v>368467.01</v>
      </c>
      <c r="W224" s="11">
        <v>760167.01</v>
      </c>
      <c r="X224" s="11">
        <v>0</v>
      </c>
      <c r="Y224" s="12"/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0</v>
      </c>
      <c r="AI224" s="11">
        <v>0</v>
      </c>
      <c r="AJ224" s="11">
        <v>0</v>
      </c>
      <c r="AK224" s="11">
        <v>0</v>
      </c>
      <c r="AL224" s="11">
        <v>0</v>
      </c>
      <c r="AM224" s="11">
        <v>0</v>
      </c>
      <c r="AN224" s="11">
        <v>0</v>
      </c>
      <c r="AO224" s="10">
        <v>0</v>
      </c>
      <c r="AP224" s="9">
        <v>2349844</v>
      </c>
      <c r="AQ224" s="9">
        <v>0</v>
      </c>
      <c r="AR224" s="9">
        <v>195850</v>
      </c>
      <c r="AS224" s="9">
        <v>195850</v>
      </c>
      <c r="AT224" s="9">
        <v>195850</v>
      </c>
      <c r="AU224" s="9">
        <v>195850</v>
      </c>
      <c r="AV224" s="9">
        <v>219713.68</v>
      </c>
      <c r="AW224" s="9">
        <v>195850</v>
      </c>
      <c r="AX224" s="9">
        <v>195850</v>
      </c>
      <c r="AY224" s="9">
        <v>194863.31</v>
      </c>
      <c r="AZ224" s="9">
        <v>195850</v>
      </c>
      <c r="BA224" s="9">
        <v>195850</v>
      </c>
      <c r="BB224" s="9">
        <v>368467.01</v>
      </c>
    </row>
    <row r="225" spans="1:54" x14ac:dyDescent="0.25">
      <c r="A225" s="2"/>
      <c r="B225" s="19" t="s">
        <v>27</v>
      </c>
      <c r="C225" s="18" t="s">
        <v>4</v>
      </c>
      <c r="D225" s="161" t="s">
        <v>41</v>
      </c>
      <c r="E225" s="75">
        <v>124003039</v>
      </c>
      <c r="F225" s="15"/>
      <c r="G225" s="11">
        <v>147500</v>
      </c>
      <c r="H225" s="11">
        <v>0</v>
      </c>
      <c r="I225" s="11">
        <v>19100</v>
      </c>
      <c r="J225" s="11">
        <v>11800</v>
      </c>
      <c r="K225" s="11">
        <v>30900</v>
      </c>
      <c r="L225" s="11">
        <v>11800</v>
      </c>
      <c r="M225" s="11">
        <v>11800</v>
      </c>
      <c r="N225" s="11">
        <v>11800</v>
      </c>
      <c r="O225" s="11">
        <v>35400</v>
      </c>
      <c r="P225" s="11">
        <v>13200</v>
      </c>
      <c r="Q225" s="11">
        <v>13200</v>
      </c>
      <c r="R225" s="11">
        <v>13200</v>
      </c>
      <c r="S225" s="11">
        <v>39600</v>
      </c>
      <c r="T225" s="11">
        <v>13200</v>
      </c>
      <c r="U225" s="11">
        <v>13200</v>
      </c>
      <c r="V225" s="11">
        <v>15200</v>
      </c>
      <c r="W225" s="11">
        <v>41600</v>
      </c>
      <c r="X225" s="11">
        <v>0</v>
      </c>
      <c r="Y225" s="12"/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0">
        <v>0</v>
      </c>
      <c r="AP225" s="9">
        <v>147500</v>
      </c>
      <c r="AQ225" s="9">
        <v>0</v>
      </c>
      <c r="AR225" s="9">
        <v>19100</v>
      </c>
      <c r="AS225" s="9">
        <v>11800</v>
      </c>
      <c r="AT225" s="9">
        <v>11800</v>
      </c>
      <c r="AU225" s="9">
        <v>11800</v>
      </c>
      <c r="AV225" s="9">
        <v>11800</v>
      </c>
      <c r="AW225" s="9">
        <v>13200</v>
      </c>
      <c r="AX225" s="9">
        <v>13200</v>
      </c>
      <c r="AY225" s="9">
        <v>13200</v>
      </c>
      <c r="AZ225" s="9">
        <v>13200</v>
      </c>
      <c r="BA225" s="9">
        <v>13200</v>
      </c>
      <c r="BB225" s="9">
        <v>15200</v>
      </c>
    </row>
    <row r="226" spans="1:54" x14ac:dyDescent="0.25">
      <c r="A226" s="2"/>
      <c r="B226" s="19" t="s">
        <v>27</v>
      </c>
      <c r="C226" s="18" t="s">
        <v>4</v>
      </c>
      <c r="D226" s="161" t="s">
        <v>40</v>
      </c>
      <c r="E226" s="75">
        <v>400100004</v>
      </c>
      <c r="F226" s="15"/>
      <c r="G226" s="11">
        <v>40175500</v>
      </c>
      <c r="H226" s="11">
        <v>2962000</v>
      </c>
      <c r="I226" s="11">
        <v>2962000</v>
      </c>
      <c r="J226" s="11">
        <v>2962000</v>
      </c>
      <c r="K226" s="11">
        <v>8886000</v>
      </c>
      <c r="L226" s="11">
        <v>2962000</v>
      </c>
      <c r="M226" s="11">
        <v>2962000</v>
      </c>
      <c r="N226" s="11">
        <v>3177000</v>
      </c>
      <c r="O226" s="11">
        <v>9101000</v>
      </c>
      <c r="P226" s="11">
        <v>2962000</v>
      </c>
      <c r="Q226" s="11">
        <v>3142000</v>
      </c>
      <c r="R226" s="11">
        <v>2962000</v>
      </c>
      <c r="S226" s="11">
        <v>9066000</v>
      </c>
      <c r="T226" s="11">
        <v>4371300</v>
      </c>
      <c r="U226" s="11">
        <v>4371300</v>
      </c>
      <c r="V226" s="11">
        <v>4379900</v>
      </c>
      <c r="W226" s="11">
        <v>13122500</v>
      </c>
      <c r="X226" s="11">
        <v>0</v>
      </c>
      <c r="Y226" s="12"/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>
        <v>0</v>
      </c>
      <c r="AN226" s="11">
        <v>0</v>
      </c>
      <c r="AO226" s="10">
        <v>0</v>
      </c>
      <c r="AP226" s="9">
        <v>40175500</v>
      </c>
      <c r="AQ226" s="9">
        <v>2962000</v>
      </c>
      <c r="AR226" s="9">
        <v>2962000</v>
      </c>
      <c r="AS226" s="9">
        <v>2962000</v>
      </c>
      <c r="AT226" s="9">
        <v>2962000</v>
      </c>
      <c r="AU226" s="9">
        <v>2962000</v>
      </c>
      <c r="AV226" s="9">
        <v>3177000</v>
      </c>
      <c r="AW226" s="9">
        <v>2962000</v>
      </c>
      <c r="AX226" s="9">
        <v>3142000</v>
      </c>
      <c r="AY226" s="9">
        <v>2962000</v>
      </c>
      <c r="AZ226" s="9">
        <v>4371300</v>
      </c>
      <c r="BA226" s="9">
        <v>4371300</v>
      </c>
      <c r="BB226" s="9">
        <v>4379900</v>
      </c>
    </row>
    <row r="227" spans="1:54" x14ac:dyDescent="0.25">
      <c r="A227" s="2"/>
      <c r="B227" s="19" t="s">
        <v>27</v>
      </c>
      <c r="C227" s="18" t="s">
        <v>4</v>
      </c>
      <c r="D227" s="161" t="s">
        <v>39</v>
      </c>
      <c r="E227" s="75">
        <v>124004008</v>
      </c>
      <c r="F227" s="15"/>
      <c r="G227" s="11">
        <v>4310000</v>
      </c>
      <c r="H227" s="11">
        <v>0</v>
      </c>
      <c r="I227" s="11">
        <v>0</v>
      </c>
      <c r="J227" s="11">
        <v>0</v>
      </c>
      <c r="K227" s="11">
        <v>0</v>
      </c>
      <c r="L227" s="11">
        <v>510000</v>
      </c>
      <c r="M227" s="11">
        <v>3800000</v>
      </c>
      <c r="N227" s="11">
        <v>0</v>
      </c>
      <c r="O227" s="11">
        <v>4310000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2"/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0">
        <v>0</v>
      </c>
      <c r="AP227" s="9">
        <v>4310000</v>
      </c>
      <c r="AQ227" s="9">
        <v>0</v>
      </c>
      <c r="AR227" s="9">
        <v>0</v>
      </c>
      <c r="AS227" s="9">
        <v>0</v>
      </c>
      <c r="AT227" s="9">
        <v>510000</v>
      </c>
      <c r="AU227" s="9">
        <v>3800000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</row>
    <row r="228" spans="1:54" x14ac:dyDescent="0.25">
      <c r="A228" s="2"/>
      <c r="B228" s="19" t="s">
        <v>27</v>
      </c>
      <c r="C228" s="18" t="s">
        <v>4</v>
      </c>
      <c r="D228" s="161" t="s">
        <v>38</v>
      </c>
      <c r="E228" s="75">
        <v>400100004</v>
      </c>
      <c r="F228" s="15"/>
      <c r="G228" s="11">
        <v>-233420.66</v>
      </c>
      <c r="H228" s="11">
        <v>0</v>
      </c>
      <c r="I228" s="11">
        <v>-233420.66</v>
      </c>
      <c r="J228" s="11">
        <v>0</v>
      </c>
      <c r="K228" s="11">
        <v>-233420.66</v>
      </c>
      <c r="L228" s="11">
        <v>0</v>
      </c>
      <c r="M228" s="11">
        <v>0</v>
      </c>
      <c r="N228" s="11">
        <v>0</v>
      </c>
      <c r="O228" s="11">
        <v>0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2"/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0">
        <v>0</v>
      </c>
      <c r="AP228" s="9">
        <v>-233420.66</v>
      </c>
      <c r="AQ228" s="9">
        <v>0</v>
      </c>
      <c r="AR228" s="9">
        <v>-233420.66</v>
      </c>
      <c r="AS228" s="9">
        <v>0</v>
      </c>
      <c r="AT228" s="9">
        <v>0</v>
      </c>
      <c r="AU228" s="9">
        <v>0</v>
      </c>
      <c r="AV228" s="9">
        <v>0</v>
      </c>
      <c r="AW228" s="9">
        <v>0</v>
      </c>
      <c r="AX228" s="9">
        <v>0</v>
      </c>
      <c r="AY228" s="9">
        <v>0</v>
      </c>
      <c r="AZ228" s="9">
        <v>0</v>
      </c>
      <c r="BA228" s="9">
        <v>0</v>
      </c>
      <c r="BB228" s="9">
        <v>0</v>
      </c>
    </row>
    <row r="229" spans="1:54" ht="16" customHeight="1" x14ac:dyDescent="0.25">
      <c r="A229" s="2"/>
      <c r="B229" s="139" t="s">
        <v>37</v>
      </c>
      <c r="C229" s="139"/>
      <c r="D229" s="139"/>
      <c r="E229" s="139"/>
      <c r="F229" s="140"/>
      <c r="G229" s="25">
        <v>6687200</v>
      </c>
      <c r="H229" s="25">
        <v>0</v>
      </c>
      <c r="I229" s="25">
        <v>110725</v>
      </c>
      <c r="J229" s="6">
        <v>110725</v>
      </c>
      <c r="K229" s="14">
        <v>221450</v>
      </c>
      <c r="L229" s="25">
        <v>110725</v>
      </c>
      <c r="M229" s="25">
        <v>95125</v>
      </c>
      <c r="N229" s="6">
        <v>95100</v>
      </c>
      <c r="O229" s="14">
        <v>300950</v>
      </c>
      <c r="P229" s="25">
        <v>95100</v>
      </c>
      <c r="Q229" s="25">
        <v>5382500</v>
      </c>
      <c r="R229" s="6">
        <v>95100</v>
      </c>
      <c r="S229" s="14">
        <v>5572700</v>
      </c>
      <c r="T229" s="25">
        <v>95100</v>
      </c>
      <c r="U229" s="25">
        <v>95100</v>
      </c>
      <c r="V229" s="6">
        <v>401900</v>
      </c>
      <c r="W229" s="13">
        <v>592100</v>
      </c>
      <c r="X229" s="11">
        <v>0</v>
      </c>
      <c r="Y229" s="12"/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0">
        <v>0</v>
      </c>
      <c r="AP229" s="9">
        <v>6687200</v>
      </c>
      <c r="AQ229" s="9">
        <v>0</v>
      </c>
      <c r="AR229" s="9">
        <v>110725</v>
      </c>
      <c r="AS229" s="9">
        <v>110725</v>
      </c>
      <c r="AT229" s="9">
        <v>110725</v>
      </c>
      <c r="AU229" s="9">
        <v>95125</v>
      </c>
      <c r="AV229" s="9">
        <v>95100</v>
      </c>
      <c r="AW229" s="9">
        <v>95100</v>
      </c>
      <c r="AX229" s="9">
        <v>5382500</v>
      </c>
      <c r="AY229" s="9">
        <v>95100</v>
      </c>
      <c r="AZ229" s="9">
        <v>95100</v>
      </c>
      <c r="BA229" s="9">
        <v>95100</v>
      </c>
      <c r="BB229" s="9">
        <v>401900</v>
      </c>
    </row>
    <row r="230" spans="1:54" x14ac:dyDescent="0.25">
      <c r="A230" s="2"/>
      <c r="B230" s="19" t="s">
        <v>27</v>
      </c>
      <c r="C230" s="18" t="s">
        <v>34</v>
      </c>
      <c r="D230" s="161" t="s">
        <v>36</v>
      </c>
      <c r="E230" s="75">
        <v>124002047</v>
      </c>
      <c r="F230" s="15"/>
      <c r="G230" s="11">
        <v>1352900</v>
      </c>
      <c r="H230" s="11">
        <v>0</v>
      </c>
      <c r="I230" s="11">
        <v>95100</v>
      </c>
      <c r="J230" s="11">
        <v>95100</v>
      </c>
      <c r="K230" s="11">
        <v>190200</v>
      </c>
      <c r="L230" s="11">
        <v>95100</v>
      </c>
      <c r="M230" s="11">
        <v>95100</v>
      </c>
      <c r="N230" s="11">
        <v>95100</v>
      </c>
      <c r="O230" s="11">
        <v>285300</v>
      </c>
      <c r="P230" s="11">
        <v>95100</v>
      </c>
      <c r="Q230" s="11">
        <v>95100</v>
      </c>
      <c r="R230" s="11">
        <v>95100</v>
      </c>
      <c r="S230" s="11">
        <v>285300</v>
      </c>
      <c r="T230" s="11">
        <v>95100</v>
      </c>
      <c r="U230" s="11">
        <v>95100</v>
      </c>
      <c r="V230" s="11">
        <v>401900</v>
      </c>
      <c r="W230" s="11">
        <v>592100</v>
      </c>
      <c r="X230" s="11">
        <v>0</v>
      </c>
      <c r="Y230" s="12"/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11">
        <v>0</v>
      </c>
      <c r="AH230" s="11">
        <v>0</v>
      </c>
      <c r="AI230" s="11">
        <v>0</v>
      </c>
      <c r="AJ230" s="11">
        <v>0</v>
      </c>
      <c r="AK230" s="11">
        <v>0</v>
      </c>
      <c r="AL230" s="11">
        <v>0</v>
      </c>
      <c r="AM230" s="11">
        <v>0</v>
      </c>
      <c r="AN230" s="11">
        <v>0</v>
      </c>
      <c r="AO230" s="10">
        <v>0</v>
      </c>
      <c r="AP230" s="9">
        <v>1352900</v>
      </c>
      <c r="AQ230" s="9">
        <v>0</v>
      </c>
      <c r="AR230" s="9">
        <v>95100</v>
      </c>
      <c r="AS230" s="9">
        <v>95100</v>
      </c>
      <c r="AT230" s="9">
        <v>95100</v>
      </c>
      <c r="AU230" s="9">
        <v>95100</v>
      </c>
      <c r="AV230" s="9">
        <v>95100</v>
      </c>
      <c r="AW230" s="9">
        <v>95100</v>
      </c>
      <c r="AX230" s="9">
        <v>95100</v>
      </c>
      <c r="AY230" s="9">
        <v>95100</v>
      </c>
      <c r="AZ230" s="9">
        <v>95100</v>
      </c>
      <c r="BA230" s="9">
        <v>95100</v>
      </c>
      <c r="BB230" s="9">
        <v>401900</v>
      </c>
    </row>
    <row r="231" spans="1:54" x14ac:dyDescent="0.25">
      <c r="A231" s="2"/>
      <c r="B231" s="19" t="s">
        <v>27</v>
      </c>
      <c r="C231" s="18" t="s">
        <v>34</v>
      </c>
      <c r="D231" s="161" t="s">
        <v>36</v>
      </c>
      <c r="E231" s="75">
        <v>124002750</v>
      </c>
      <c r="F231" s="15"/>
      <c r="G231" s="11">
        <v>5287400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5287400</v>
      </c>
      <c r="R231" s="11">
        <v>0</v>
      </c>
      <c r="S231" s="11">
        <v>5287400</v>
      </c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2"/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0">
        <v>0</v>
      </c>
      <c r="AP231" s="9">
        <v>5287400</v>
      </c>
      <c r="AQ231" s="9">
        <v>0</v>
      </c>
      <c r="AR231" s="9">
        <v>0</v>
      </c>
      <c r="AS231" s="9">
        <v>0</v>
      </c>
      <c r="AT231" s="9">
        <v>0</v>
      </c>
      <c r="AU231" s="9">
        <v>0</v>
      </c>
      <c r="AV231" s="9">
        <v>0</v>
      </c>
      <c r="AW231" s="9">
        <v>0</v>
      </c>
      <c r="AX231" s="9">
        <v>5287400</v>
      </c>
      <c r="AY231" s="9">
        <v>0</v>
      </c>
      <c r="AZ231" s="9">
        <v>0</v>
      </c>
      <c r="BA231" s="9">
        <v>0</v>
      </c>
      <c r="BB231" s="9">
        <v>0</v>
      </c>
    </row>
    <row r="232" spans="1:54" x14ac:dyDescent="0.25">
      <c r="A232" s="2"/>
      <c r="B232" s="19" t="s">
        <v>27</v>
      </c>
      <c r="C232" s="18" t="s">
        <v>34</v>
      </c>
      <c r="D232" s="161" t="s">
        <v>35</v>
      </c>
      <c r="E232" s="75">
        <v>124003025</v>
      </c>
      <c r="F232" s="15"/>
      <c r="G232" s="11">
        <v>46900</v>
      </c>
      <c r="H232" s="11">
        <v>0</v>
      </c>
      <c r="I232" s="11">
        <v>15625</v>
      </c>
      <c r="J232" s="11">
        <v>15625</v>
      </c>
      <c r="K232" s="11">
        <v>31250</v>
      </c>
      <c r="L232" s="11">
        <v>15625</v>
      </c>
      <c r="M232" s="11">
        <v>25</v>
      </c>
      <c r="N232" s="11">
        <v>0</v>
      </c>
      <c r="O232" s="11">
        <v>15650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2"/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0">
        <v>0</v>
      </c>
      <c r="AP232" s="9">
        <v>46900</v>
      </c>
      <c r="AQ232" s="9">
        <v>0</v>
      </c>
      <c r="AR232" s="9">
        <v>15625</v>
      </c>
      <c r="AS232" s="9">
        <v>15625</v>
      </c>
      <c r="AT232" s="9">
        <v>15625</v>
      </c>
      <c r="AU232" s="9">
        <v>25</v>
      </c>
      <c r="AV232" s="9">
        <v>0</v>
      </c>
      <c r="AW232" s="9">
        <v>0</v>
      </c>
      <c r="AX232" s="9">
        <v>0</v>
      </c>
      <c r="AY232" s="9">
        <v>0</v>
      </c>
      <c r="AZ232" s="9">
        <v>0</v>
      </c>
      <c r="BA232" s="9">
        <v>0</v>
      </c>
      <c r="BB232" s="9">
        <v>0</v>
      </c>
    </row>
    <row r="233" spans="1:54" ht="15.5" customHeight="1" x14ac:dyDescent="0.25">
      <c r="A233" s="2"/>
      <c r="B233" s="139" t="s">
        <v>33</v>
      </c>
      <c r="C233" s="139"/>
      <c r="D233" s="139"/>
      <c r="E233" s="139"/>
      <c r="F233" s="140"/>
      <c r="G233" s="25">
        <v>25034000</v>
      </c>
      <c r="H233" s="25">
        <v>5113500</v>
      </c>
      <c r="I233" s="25">
        <v>382000</v>
      </c>
      <c r="J233" s="6">
        <v>400325</v>
      </c>
      <c r="K233" s="14">
        <v>5895825</v>
      </c>
      <c r="L233" s="25">
        <v>4970175</v>
      </c>
      <c r="M233" s="25">
        <v>559900</v>
      </c>
      <c r="N233" s="6">
        <v>391025</v>
      </c>
      <c r="O233" s="14">
        <v>5921100</v>
      </c>
      <c r="P233" s="25">
        <v>5789955</v>
      </c>
      <c r="Q233" s="25">
        <v>382000</v>
      </c>
      <c r="R233" s="6">
        <v>1592725</v>
      </c>
      <c r="S233" s="14">
        <v>7764680</v>
      </c>
      <c r="T233" s="25">
        <v>4669350</v>
      </c>
      <c r="U233" s="25">
        <v>382300</v>
      </c>
      <c r="V233" s="6">
        <v>400745</v>
      </c>
      <c r="W233" s="13">
        <v>5452395</v>
      </c>
      <c r="X233" s="11">
        <v>0</v>
      </c>
      <c r="Y233" s="12"/>
      <c r="Z233" s="11">
        <v>0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0">
        <v>0</v>
      </c>
      <c r="AP233" s="9">
        <v>25034000</v>
      </c>
      <c r="AQ233" s="9">
        <v>5113500</v>
      </c>
      <c r="AR233" s="9">
        <v>382000</v>
      </c>
      <c r="AS233" s="9">
        <v>400325</v>
      </c>
      <c r="AT233" s="9">
        <v>4970175</v>
      </c>
      <c r="AU233" s="9">
        <v>559900</v>
      </c>
      <c r="AV233" s="9">
        <v>391025</v>
      </c>
      <c r="AW233" s="9">
        <v>5789955</v>
      </c>
      <c r="AX233" s="9">
        <v>382000</v>
      </c>
      <c r="AY233" s="9">
        <v>1592725</v>
      </c>
      <c r="AZ233" s="9">
        <v>4669350</v>
      </c>
      <c r="BA233" s="9">
        <v>382300</v>
      </c>
      <c r="BB233" s="9">
        <v>400745</v>
      </c>
    </row>
    <row r="234" spans="1:54" x14ac:dyDescent="0.25">
      <c r="A234" s="2"/>
      <c r="B234" s="19" t="s">
        <v>27</v>
      </c>
      <c r="C234" s="18" t="s">
        <v>29</v>
      </c>
      <c r="D234" s="161" t="s">
        <v>32</v>
      </c>
      <c r="E234" s="75">
        <v>300100000</v>
      </c>
      <c r="F234" s="15"/>
      <c r="G234" s="11">
        <v>23742200</v>
      </c>
      <c r="H234" s="11">
        <v>5100000</v>
      </c>
      <c r="I234" s="11">
        <v>382000</v>
      </c>
      <c r="J234" s="11">
        <v>382000</v>
      </c>
      <c r="K234" s="11">
        <v>5864000</v>
      </c>
      <c r="L234" s="11">
        <v>4951350</v>
      </c>
      <c r="M234" s="11">
        <v>559900</v>
      </c>
      <c r="N234" s="11">
        <v>382000</v>
      </c>
      <c r="O234" s="11">
        <v>5893250</v>
      </c>
      <c r="P234" s="11">
        <v>5776900</v>
      </c>
      <c r="Q234" s="11">
        <v>382000</v>
      </c>
      <c r="R234" s="11">
        <v>382000</v>
      </c>
      <c r="S234" s="11">
        <v>6540900</v>
      </c>
      <c r="T234" s="11">
        <v>4669350</v>
      </c>
      <c r="U234" s="11">
        <v>382300</v>
      </c>
      <c r="V234" s="11">
        <v>392400</v>
      </c>
      <c r="W234" s="11">
        <v>5444050</v>
      </c>
      <c r="X234" s="11">
        <v>0</v>
      </c>
      <c r="Y234" s="12"/>
      <c r="Z234" s="11">
        <v>0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0</v>
      </c>
      <c r="AI234" s="11">
        <v>0</v>
      </c>
      <c r="AJ234" s="11">
        <v>0</v>
      </c>
      <c r="AK234" s="11">
        <v>0</v>
      </c>
      <c r="AL234" s="11">
        <v>0</v>
      </c>
      <c r="AM234" s="11">
        <v>0</v>
      </c>
      <c r="AN234" s="11">
        <v>0</v>
      </c>
      <c r="AO234" s="10">
        <v>0</v>
      </c>
      <c r="AP234" s="9">
        <v>23742200</v>
      </c>
      <c r="AQ234" s="9">
        <v>5100000</v>
      </c>
      <c r="AR234" s="9">
        <v>382000</v>
      </c>
      <c r="AS234" s="9">
        <v>382000</v>
      </c>
      <c r="AT234" s="9">
        <v>4951350</v>
      </c>
      <c r="AU234" s="9">
        <v>559900</v>
      </c>
      <c r="AV234" s="9">
        <v>382000</v>
      </c>
      <c r="AW234" s="9">
        <v>5776900</v>
      </c>
      <c r="AX234" s="9">
        <v>382000</v>
      </c>
      <c r="AY234" s="9">
        <v>382000</v>
      </c>
      <c r="AZ234" s="9">
        <v>4669350</v>
      </c>
      <c r="BA234" s="9">
        <v>382300</v>
      </c>
      <c r="BB234" s="9">
        <v>392400</v>
      </c>
    </row>
    <row r="235" spans="1:54" x14ac:dyDescent="0.25">
      <c r="A235" s="2"/>
      <c r="B235" s="19" t="s">
        <v>27</v>
      </c>
      <c r="C235" s="18" t="s">
        <v>29</v>
      </c>
      <c r="D235" s="161" t="s">
        <v>31</v>
      </c>
      <c r="E235" s="75">
        <v>300100000</v>
      </c>
      <c r="F235" s="15"/>
      <c r="G235" s="11">
        <v>36100</v>
      </c>
      <c r="H235" s="11">
        <v>0</v>
      </c>
      <c r="I235" s="11">
        <v>0</v>
      </c>
      <c r="J235" s="11">
        <v>9025</v>
      </c>
      <c r="K235" s="11">
        <v>9025</v>
      </c>
      <c r="L235" s="11">
        <v>680</v>
      </c>
      <c r="M235" s="11">
        <v>0</v>
      </c>
      <c r="N235" s="11">
        <v>9025</v>
      </c>
      <c r="O235" s="11">
        <v>9705</v>
      </c>
      <c r="P235" s="11">
        <v>0</v>
      </c>
      <c r="Q235" s="11">
        <v>0</v>
      </c>
      <c r="R235" s="11">
        <v>9025</v>
      </c>
      <c r="S235" s="11">
        <v>9025</v>
      </c>
      <c r="T235" s="11">
        <v>0</v>
      </c>
      <c r="U235" s="11">
        <v>0</v>
      </c>
      <c r="V235" s="11">
        <v>8345</v>
      </c>
      <c r="W235" s="11">
        <v>8345</v>
      </c>
      <c r="X235" s="11">
        <v>0</v>
      </c>
      <c r="Y235" s="12"/>
      <c r="Z235" s="11">
        <v>0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0">
        <v>0</v>
      </c>
      <c r="AP235" s="9">
        <v>36100</v>
      </c>
      <c r="AQ235" s="9">
        <v>0</v>
      </c>
      <c r="AR235" s="9">
        <v>0</v>
      </c>
      <c r="AS235" s="9">
        <v>9025</v>
      </c>
      <c r="AT235" s="9">
        <v>680</v>
      </c>
      <c r="AU235" s="9">
        <v>0</v>
      </c>
      <c r="AV235" s="9">
        <v>9025</v>
      </c>
      <c r="AW235" s="9">
        <v>0</v>
      </c>
      <c r="AX235" s="9">
        <v>0</v>
      </c>
      <c r="AY235" s="9">
        <v>9025</v>
      </c>
      <c r="AZ235" s="9">
        <v>0</v>
      </c>
      <c r="BA235" s="9">
        <v>0</v>
      </c>
      <c r="BB235" s="9">
        <v>8345</v>
      </c>
    </row>
    <row r="236" spans="1:54" x14ac:dyDescent="0.25">
      <c r="A236" s="2"/>
      <c r="B236" s="19" t="s">
        <v>27</v>
      </c>
      <c r="C236" s="18" t="s">
        <v>29</v>
      </c>
      <c r="D236" s="161" t="s">
        <v>30</v>
      </c>
      <c r="E236" s="75">
        <v>300100000</v>
      </c>
      <c r="F236" s="15"/>
      <c r="G236" s="11">
        <v>92000</v>
      </c>
      <c r="H236" s="11">
        <v>13500</v>
      </c>
      <c r="I236" s="11">
        <v>0</v>
      </c>
      <c r="J236" s="11">
        <v>9300</v>
      </c>
      <c r="K236" s="11">
        <v>22800</v>
      </c>
      <c r="L236" s="11">
        <v>18145</v>
      </c>
      <c r="M236" s="11">
        <v>0</v>
      </c>
      <c r="N236" s="11">
        <v>0</v>
      </c>
      <c r="O236" s="11">
        <v>18145</v>
      </c>
      <c r="P236" s="11">
        <v>13055</v>
      </c>
      <c r="Q236" s="11">
        <v>0</v>
      </c>
      <c r="R236" s="11">
        <v>38000</v>
      </c>
      <c r="S236" s="11">
        <v>51055</v>
      </c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2"/>
      <c r="Z236" s="11">
        <v>0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11">
        <v>0</v>
      </c>
      <c r="AG236" s="11">
        <v>0</v>
      </c>
      <c r="AH236" s="11">
        <v>0</v>
      </c>
      <c r="AI236" s="11">
        <v>0</v>
      </c>
      <c r="AJ236" s="11">
        <v>0</v>
      </c>
      <c r="AK236" s="11">
        <v>0</v>
      </c>
      <c r="AL236" s="11">
        <v>0</v>
      </c>
      <c r="AM236" s="11">
        <v>0</v>
      </c>
      <c r="AN236" s="11">
        <v>0</v>
      </c>
      <c r="AO236" s="10">
        <v>0</v>
      </c>
      <c r="AP236" s="9">
        <v>92000</v>
      </c>
      <c r="AQ236" s="9">
        <v>13500</v>
      </c>
      <c r="AR236" s="9">
        <v>0</v>
      </c>
      <c r="AS236" s="9">
        <v>9300</v>
      </c>
      <c r="AT236" s="9">
        <v>18145</v>
      </c>
      <c r="AU236" s="9">
        <v>0</v>
      </c>
      <c r="AV236" s="9">
        <v>0</v>
      </c>
      <c r="AW236" s="9">
        <v>13055</v>
      </c>
      <c r="AX236" s="9">
        <v>0</v>
      </c>
      <c r="AY236" s="9">
        <v>38000</v>
      </c>
      <c r="AZ236" s="9">
        <v>0</v>
      </c>
      <c r="BA236" s="9">
        <v>0</v>
      </c>
      <c r="BB236" s="9">
        <v>0</v>
      </c>
    </row>
    <row r="237" spans="1:54" x14ac:dyDescent="0.25">
      <c r="A237" s="2"/>
      <c r="B237" s="19" t="s">
        <v>27</v>
      </c>
      <c r="C237" s="18" t="s">
        <v>29</v>
      </c>
      <c r="D237" s="161" t="s">
        <v>28</v>
      </c>
      <c r="E237" s="75">
        <v>300100000</v>
      </c>
      <c r="F237" s="15"/>
      <c r="G237" s="11">
        <v>1163700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1163700</v>
      </c>
      <c r="S237" s="11">
        <v>1163700</v>
      </c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2"/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0">
        <v>0</v>
      </c>
      <c r="AP237" s="9">
        <v>1163700</v>
      </c>
      <c r="AQ237" s="9">
        <v>0</v>
      </c>
      <c r="AR237" s="9">
        <v>0</v>
      </c>
      <c r="AS237" s="9">
        <v>0</v>
      </c>
      <c r="AT237" s="9">
        <v>0</v>
      </c>
      <c r="AU237" s="9">
        <v>0</v>
      </c>
      <c r="AV237" s="9">
        <v>0</v>
      </c>
      <c r="AW237" s="9">
        <v>0</v>
      </c>
      <c r="AX237" s="9">
        <v>0</v>
      </c>
      <c r="AY237" s="9">
        <v>1163700</v>
      </c>
      <c r="AZ237" s="9">
        <v>0</v>
      </c>
      <c r="BA237" s="9">
        <v>0</v>
      </c>
      <c r="BB237" s="9">
        <v>0</v>
      </c>
    </row>
    <row r="238" spans="1:54" ht="14" customHeight="1" x14ac:dyDescent="0.25">
      <c r="A238" s="2"/>
      <c r="B238" s="139" t="s">
        <v>26</v>
      </c>
      <c r="C238" s="139"/>
      <c r="D238" s="139"/>
      <c r="E238" s="139"/>
      <c r="F238" s="140"/>
      <c r="G238" s="25">
        <v>76298530.180000007</v>
      </c>
      <c r="H238" s="25">
        <v>0</v>
      </c>
      <c r="I238" s="25">
        <v>0</v>
      </c>
      <c r="J238" s="6">
        <v>92780900</v>
      </c>
      <c r="K238" s="14">
        <v>92780900</v>
      </c>
      <c r="L238" s="25">
        <v>10700</v>
      </c>
      <c r="M238" s="25">
        <v>-16493069.82</v>
      </c>
      <c r="N238" s="6">
        <v>0</v>
      </c>
      <c r="O238" s="14">
        <v>-16482369.82</v>
      </c>
      <c r="P238" s="25">
        <v>0</v>
      </c>
      <c r="Q238" s="25">
        <v>0</v>
      </c>
      <c r="R238" s="6">
        <v>0</v>
      </c>
      <c r="S238" s="14">
        <v>0</v>
      </c>
      <c r="T238" s="25">
        <v>0</v>
      </c>
      <c r="U238" s="25">
        <v>0</v>
      </c>
      <c r="V238" s="6">
        <v>0</v>
      </c>
      <c r="W238" s="13">
        <v>0</v>
      </c>
      <c r="X238" s="11">
        <v>76298530.180000007</v>
      </c>
      <c r="Y238" s="12"/>
      <c r="Z238" s="11">
        <v>0</v>
      </c>
      <c r="AA238" s="11">
        <v>0</v>
      </c>
      <c r="AB238" s="11">
        <v>92780900</v>
      </c>
      <c r="AC238" s="11">
        <v>92780900</v>
      </c>
      <c r="AD238" s="11">
        <v>10700</v>
      </c>
      <c r="AE238" s="11">
        <v>-16493069.82</v>
      </c>
      <c r="AF238" s="11">
        <v>0</v>
      </c>
      <c r="AG238" s="11">
        <v>-16482369.82</v>
      </c>
      <c r="AH238" s="11">
        <v>0</v>
      </c>
      <c r="AI238" s="11">
        <v>0</v>
      </c>
      <c r="AJ238" s="11">
        <v>0</v>
      </c>
      <c r="AK238" s="11">
        <v>0</v>
      </c>
      <c r="AL238" s="11">
        <v>0</v>
      </c>
      <c r="AM238" s="11">
        <v>0</v>
      </c>
      <c r="AN238" s="11">
        <v>0</v>
      </c>
      <c r="AO238" s="10">
        <v>0</v>
      </c>
      <c r="AP238" s="9">
        <v>0</v>
      </c>
      <c r="AQ238" s="9">
        <v>0</v>
      </c>
      <c r="AR238" s="9">
        <v>0</v>
      </c>
      <c r="AS238" s="9">
        <v>0</v>
      </c>
      <c r="AT238" s="9">
        <v>0</v>
      </c>
      <c r="AU238" s="9">
        <v>0</v>
      </c>
      <c r="AV238" s="9">
        <v>0</v>
      </c>
      <c r="AW238" s="9">
        <v>0</v>
      </c>
      <c r="AX238" s="9">
        <v>0</v>
      </c>
      <c r="AY238" s="9">
        <v>0</v>
      </c>
      <c r="AZ238" s="9">
        <v>0</v>
      </c>
      <c r="BA238" s="9">
        <v>0</v>
      </c>
      <c r="BB238" s="9">
        <v>0</v>
      </c>
    </row>
    <row r="239" spans="1:54" ht="22.5" customHeight="1" x14ac:dyDescent="0.25">
      <c r="A239" s="2"/>
      <c r="B239" s="19" t="s">
        <v>2</v>
      </c>
      <c r="C239" s="18" t="s">
        <v>21</v>
      </c>
      <c r="D239" s="161" t="s">
        <v>25</v>
      </c>
      <c r="E239" s="75">
        <v>202708000</v>
      </c>
      <c r="F239" s="15"/>
      <c r="G239" s="11">
        <v>3766600</v>
      </c>
      <c r="H239" s="11">
        <v>0</v>
      </c>
      <c r="I239" s="11">
        <v>0</v>
      </c>
      <c r="J239" s="11">
        <v>3766600</v>
      </c>
      <c r="K239" s="11">
        <v>3766600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11">
        <v>0</v>
      </c>
      <c r="W239" s="11">
        <v>0</v>
      </c>
      <c r="X239" s="11">
        <v>3766600</v>
      </c>
      <c r="Y239" s="12"/>
      <c r="Z239" s="11">
        <v>0</v>
      </c>
      <c r="AA239" s="11">
        <v>0</v>
      </c>
      <c r="AB239" s="11">
        <v>3766600</v>
      </c>
      <c r="AC239" s="11">
        <v>3766600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0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v>0</v>
      </c>
      <c r="AV239" s="9">
        <v>0</v>
      </c>
      <c r="AW239" s="9">
        <v>0</v>
      </c>
      <c r="AX239" s="9">
        <v>0</v>
      </c>
      <c r="AY239" s="9">
        <v>0</v>
      </c>
      <c r="AZ239" s="9">
        <v>0</v>
      </c>
      <c r="BA239" s="9">
        <v>0</v>
      </c>
      <c r="BB239" s="9">
        <v>0</v>
      </c>
    </row>
    <row r="240" spans="1:54" ht="22.5" customHeight="1" x14ac:dyDescent="0.25">
      <c r="A240" s="2"/>
      <c r="B240" s="19" t="s">
        <v>2</v>
      </c>
      <c r="C240" s="18" t="s">
        <v>21</v>
      </c>
      <c r="D240" s="161" t="s">
        <v>23</v>
      </c>
      <c r="E240" s="75">
        <v>202893000</v>
      </c>
      <c r="F240" s="15"/>
      <c r="G240" s="11">
        <v>89014300</v>
      </c>
      <c r="H240" s="11">
        <v>0</v>
      </c>
      <c r="I240" s="11">
        <v>0</v>
      </c>
      <c r="J240" s="11">
        <v>89014300</v>
      </c>
      <c r="K240" s="11">
        <v>89014300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11">
        <v>0</v>
      </c>
      <c r="W240" s="11">
        <v>0</v>
      </c>
      <c r="X240" s="11">
        <v>89014300</v>
      </c>
      <c r="Y240" s="12"/>
      <c r="Z240" s="11">
        <v>0</v>
      </c>
      <c r="AA240" s="11">
        <v>0</v>
      </c>
      <c r="AB240" s="11">
        <v>89014300</v>
      </c>
      <c r="AC240" s="11">
        <v>89014300</v>
      </c>
      <c r="AD240" s="11">
        <v>0</v>
      </c>
      <c r="AE240" s="11">
        <v>0</v>
      </c>
      <c r="AF240" s="11">
        <v>0</v>
      </c>
      <c r="AG240" s="11">
        <v>0</v>
      </c>
      <c r="AH240" s="11">
        <v>0</v>
      </c>
      <c r="AI240" s="11">
        <v>0</v>
      </c>
      <c r="AJ240" s="11">
        <v>0</v>
      </c>
      <c r="AK240" s="11">
        <v>0</v>
      </c>
      <c r="AL240" s="11">
        <v>0</v>
      </c>
      <c r="AM240" s="11">
        <v>0</v>
      </c>
      <c r="AN240" s="11">
        <v>0</v>
      </c>
      <c r="AO240" s="10">
        <v>0</v>
      </c>
      <c r="AP240" s="9">
        <v>0</v>
      </c>
      <c r="AQ240" s="9">
        <v>0</v>
      </c>
      <c r="AR240" s="9">
        <v>0</v>
      </c>
      <c r="AS240" s="9">
        <v>0</v>
      </c>
      <c r="AT240" s="9">
        <v>0</v>
      </c>
      <c r="AU240" s="9">
        <v>0</v>
      </c>
      <c r="AV240" s="9">
        <v>0</v>
      </c>
      <c r="AW240" s="9">
        <v>0</v>
      </c>
      <c r="AX240" s="9">
        <v>0</v>
      </c>
      <c r="AY240" s="9">
        <v>0</v>
      </c>
      <c r="AZ240" s="9">
        <v>0</v>
      </c>
      <c r="BA240" s="9">
        <v>0</v>
      </c>
      <c r="BB240" s="9">
        <v>0</v>
      </c>
    </row>
    <row r="241" spans="1:54" ht="22.5" customHeight="1" x14ac:dyDescent="0.25">
      <c r="A241" s="2"/>
      <c r="B241" s="19" t="s">
        <v>2</v>
      </c>
      <c r="C241" s="18" t="s">
        <v>21</v>
      </c>
      <c r="D241" s="161" t="s">
        <v>22</v>
      </c>
      <c r="E241" s="75">
        <v>203266000</v>
      </c>
      <c r="F241" s="15"/>
      <c r="G241" s="11">
        <v>10700</v>
      </c>
      <c r="H241" s="11">
        <v>0</v>
      </c>
      <c r="I241" s="11">
        <v>0</v>
      </c>
      <c r="J241" s="11">
        <v>0</v>
      </c>
      <c r="K241" s="11">
        <v>0</v>
      </c>
      <c r="L241" s="11">
        <v>10700</v>
      </c>
      <c r="M241" s="11">
        <v>0</v>
      </c>
      <c r="N241" s="11">
        <v>0</v>
      </c>
      <c r="O241" s="11">
        <v>10700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11">
        <v>0</v>
      </c>
      <c r="W241" s="11">
        <v>0</v>
      </c>
      <c r="X241" s="11">
        <v>10700</v>
      </c>
      <c r="Y241" s="12"/>
      <c r="Z241" s="11">
        <v>0</v>
      </c>
      <c r="AA241" s="11">
        <v>0</v>
      </c>
      <c r="AB241" s="11">
        <v>0</v>
      </c>
      <c r="AC241" s="11">
        <v>0</v>
      </c>
      <c r="AD241" s="11">
        <v>10700</v>
      </c>
      <c r="AE241" s="11">
        <v>0</v>
      </c>
      <c r="AF241" s="11">
        <v>0</v>
      </c>
      <c r="AG241" s="11">
        <v>10700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0">
        <v>0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v>0</v>
      </c>
      <c r="AV241" s="9">
        <v>0</v>
      </c>
      <c r="AW241" s="9">
        <v>0</v>
      </c>
      <c r="AX241" s="9">
        <v>0</v>
      </c>
      <c r="AY241" s="9">
        <v>0</v>
      </c>
      <c r="AZ241" s="9">
        <v>0</v>
      </c>
      <c r="BA241" s="9">
        <v>0</v>
      </c>
      <c r="BB241" s="9">
        <v>0</v>
      </c>
    </row>
    <row r="242" spans="1:54" ht="22.5" customHeight="1" x14ac:dyDescent="0.25">
      <c r="A242" s="2"/>
      <c r="B242" s="19" t="s">
        <v>2</v>
      </c>
      <c r="C242" s="18" t="s">
        <v>21</v>
      </c>
      <c r="D242" s="161" t="s">
        <v>20</v>
      </c>
      <c r="E242" s="75">
        <v>202563000</v>
      </c>
      <c r="F242" s="15"/>
      <c r="G242" s="11">
        <v>-16493069.82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-16493069.82</v>
      </c>
      <c r="N242" s="11">
        <v>0</v>
      </c>
      <c r="O242" s="11">
        <v>-16493069.82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11">
        <v>0</v>
      </c>
      <c r="W242" s="11">
        <v>0</v>
      </c>
      <c r="X242" s="11">
        <v>-16493069.82</v>
      </c>
      <c r="Y242" s="12"/>
      <c r="Z242" s="11">
        <v>0</v>
      </c>
      <c r="AA242" s="11">
        <v>0</v>
      </c>
      <c r="AB242" s="11">
        <v>0</v>
      </c>
      <c r="AC242" s="11">
        <v>0</v>
      </c>
      <c r="AD242" s="11">
        <v>0</v>
      </c>
      <c r="AE242" s="11">
        <v>-16493069.82</v>
      </c>
      <c r="AF242" s="11">
        <v>0</v>
      </c>
      <c r="AG242" s="11">
        <v>-16493069.82</v>
      </c>
      <c r="AH242" s="11">
        <v>0</v>
      </c>
      <c r="AI242" s="11">
        <v>0</v>
      </c>
      <c r="AJ242" s="11">
        <v>0</v>
      </c>
      <c r="AK242" s="11">
        <v>0</v>
      </c>
      <c r="AL242" s="11">
        <v>0</v>
      </c>
      <c r="AM242" s="11">
        <v>0</v>
      </c>
      <c r="AN242" s="11">
        <v>0</v>
      </c>
      <c r="AO242" s="10">
        <v>0</v>
      </c>
      <c r="AP242" s="9">
        <v>0</v>
      </c>
      <c r="AQ242" s="9">
        <v>0</v>
      </c>
      <c r="AR242" s="9">
        <v>0</v>
      </c>
      <c r="AS242" s="9">
        <v>0</v>
      </c>
      <c r="AT242" s="9">
        <v>0</v>
      </c>
      <c r="AU242" s="9">
        <v>0</v>
      </c>
      <c r="AV242" s="9">
        <v>0</v>
      </c>
      <c r="AW242" s="9">
        <v>0</v>
      </c>
      <c r="AX242" s="9">
        <v>0</v>
      </c>
      <c r="AY242" s="9">
        <v>0</v>
      </c>
      <c r="AZ242" s="9">
        <v>0</v>
      </c>
      <c r="BA242" s="9">
        <v>0</v>
      </c>
      <c r="BB242" s="9">
        <v>0</v>
      </c>
    </row>
    <row r="243" spans="1:54" ht="18.5" customHeight="1" x14ac:dyDescent="0.25">
      <c r="A243" s="2"/>
      <c r="B243" s="139" t="s">
        <v>19</v>
      </c>
      <c r="C243" s="139"/>
      <c r="D243" s="139"/>
      <c r="E243" s="139"/>
      <c r="F243" s="140"/>
      <c r="G243" s="25">
        <v>156462357.15000001</v>
      </c>
      <c r="H243" s="25">
        <v>4214057.1500000004</v>
      </c>
      <c r="I243" s="25">
        <v>11356300</v>
      </c>
      <c r="J243" s="6">
        <v>11356400</v>
      </c>
      <c r="K243" s="14">
        <v>26926757.149999999</v>
      </c>
      <c r="L243" s="25">
        <v>18693400</v>
      </c>
      <c r="M243" s="25">
        <v>30612400</v>
      </c>
      <c r="N243" s="6">
        <v>7142200</v>
      </c>
      <c r="O243" s="14">
        <v>56448000</v>
      </c>
      <c r="P243" s="25">
        <v>6413000</v>
      </c>
      <c r="Q243" s="25">
        <v>1466100</v>
      </c>
      <c r="R243" s="6">
        <v>7384300</v>
      </c>
      <c r="S243" s="14">
        <v>15263400</v>
      </c>
      <c r="T243" s="25">
        <v>15197100</v>
      </c>
      <c r="U243" s="25">
        <v>15197100</v>
      </c>
      <c r="V243" s="6">
        <v>27430000</v>
      </c>
      <c r="W243" s="13">
        <v>57824200</v>
      </c>
      <c r="X243" s="11">
        <v>156462357.15000001</v>
      </c>
      <c r="Y243" s="12"/>
      <c r="Z243" s="11">
        <v>4214057.1500000004</v>
      </c>
      <c r="AA243" s="11">
        <v>11356300</v>
      </c>
      <c r="AB243" s="11">
        <v>11356400</v>
      </c>
      <c r="AC243" s="11">
        <v>26926757.149999999</v>
      </c>
      <c r="AD243" s="11">
        <v>18693400</v>
      </c>
      <c r="AE243" s="11">
        <v>30612400</v>
      </c>
      <c r="AF243" s="11">
        <v>7142200</v>
      </c>
      <c r="AG243" s="11">
        <v>56448000</v>
      </c>
      <c r="AH243" s="11">
        <v>6413000</v>
      </c>
      <c r="AI243" s="11">
        <v>1466100</v>
      </c>
      <c r="AJ243" s="11">
        <v>7384300</v>
      </c>
      <c r="AK243" s="11">
        <v>15263400</v>
      </c>
      <c r="AL243" s="11">
        <v>15197100</v>
      </c>
      <c r="AM243" s="11">
        <v>15197100</v>
      </c>
      <c r="AN243" s="11">
        <v>27430000</v>
      </c>
      <c r="AO243" s="10">
        <v>57824200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</row>
    <row r="244" spans="1:54" x14ac:dyDescent="0.25">
      <c r="A244" s="2"/>
      <c r="B244" s="19" t="s">
        <v>2</v>
      </c>
      <c r="C244" s="18" t="s">
        <v>7</v>
      </c>
      <c r="D244" s="161" t="s">
        <v>18</v>
      </c>
      <c r="E244" s="75">
        <v>202703002</v>
      </c>
      <c r="F244" s="15"/>
      <c r="G244" s="11">
        <v>69560200</v>
      </c>
      <c r="H244" s="11">
        <v>0</v>
      </c>
      <c r="I244" s="11">
        <v>7142200</v>
      </c>
      <c r="J244" s="11">
        <v>7142300</v>
      </c>
      <c r="K244" s="11">
        <v>14284500</v>
      </c>
      <c r="L244" s="11">
        <v>7142300</v>
      </c>
      <c r="M244" s="11">
        <v>7142200</v>
      </c>
      <c r="N244" s="11">
        <v>7142200</v>
      </c>
      <c r="O244" s="11">
        <v>21426700</v>
      </c>
      <c r="P244" s="11">
        <v>0</v>
      </c>
      <c r="Q244" s="11">
        <v>0</v>
      </c>
      <c r="R244" s="11">
        <v>0</v>
      </c>
      <c r="S244" s="11">
        <v>0</v>
      </c>
      <c r="T244" s="11">
        <v>7142200</v>
      </c>
      <c r="U244" s="11">
        <v>7142200</v>
      </c>
      <c r="V244" s="11">
        <v>19564600</v>
      </c>
      <c r="W244" s="11">
        <v>33849000</v>
      </c>
      <c r="X244" s="11">
        <v>69560200</v>
      </c>
      <c r="Y244" s="12"/>
      <c r="Z244" s="11">
        <v>0</v>
      </c>
      <c r="AA244" s="11">
        <v>7142200</v>
      </c>
      <c r="AB244" s="11">
        <v>7142300</v>
      </c>
      <c r="AC244" s="11">
        <v>14284500</v>
      </c>
      <c r="AD244" s="11">
        <v>7142300</v>
      </c>
      <c r="AE244" s="11">
        <v>7142200</v>
      </c>
      <c r="AF244" s="11">
        <v>7142200</v>
      </c>
      <c r="AG244" s="11">
        <v>21426700</v>
      </c>
      <c r="AH244" s="11">
        <v>0</v>
      </c>
      <c r="AI244" s="11">
        <v>0</v>
      </c>
      <c r="AJ244" s="11">
        <v>0</v>
      </c>
      <c r="AK244" s="11">
        <v>0</v>
      </c>
      <c r="AL244" s="11">
        <v>7142200</v>
      </c>
      <c r="AM244" s="11">
        <v>7142200</v>
      </c>
      <c r="AN244" s="11">
        <v>19564600</v>
      </c>
      <c r="AO244" s="10">
        <v>33849000</v>
      </c>
      <c r="AP244" s="9">
        <v>0</v>
      </c>
      <c r="AQ244" s="9">
        <v>0</v>
      </c>
      <c r="AR244" s="9">
        <v>0</v>
      </c>
      <c r="AS244" s="9">
        <v>0</v>
      </c>
      <c r="AT244" s="9">
        <v>0</v>
      </c>
      <c r="AU244" s="9">
        <v>0</v>
      </c>
      <c r="AV244" s="9">
        <v>0</v>
      </c>
      <c r="AW244" s="9">
        <v>0</v>
      </c>
      <c r="AX244" s="9">
        <v>0</v>
      </c>
      <c r="AY244" s="9">
        <v>0</v>
      </c>
      <c r="AZ244" s="9">
        <v>0</v>
      </c>
      <c r="BA244" s="9">
        <v>0</v>
      </c>
      <c r="BB244" s="9">
        <v>0</v>
      </c>
    </row>
    <row r="245" spans="1:54" x14ac:dyDescent="0.25">
      <c r="A245" s="2"/>
      <c r="B245" s="19" t="s">
        <v>2</v>
      </c>
      <c r="C245" s="18" t="s">
        <v>7</v>
      </c>
      <c r="D245" s="161" t="s">
        <v>17</v>
      </c>
      <c r="E245" s="75">
        <v>202699000</v>
      </c>
      <c r="F245" s="15"/>
      <c r="G245" s="11">
        <v>1087900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1087900</v>
      </c>
      <c r="N245" s="11">
        <v>0</v>
      </c>
      <c r="O245" s="11">
        <v>1087900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1">
        <v>0</v>
      </c>
      <c r="X245" s="11">
        <v>1087900</v>
      </c>
      <c r="Y245" s="12"/>
      <c r="Z245" s="11">
        <v>0</v>
      </c>
      <c r="AA245" s="11">
        <v>0</v>
      </c>
      <c r="AB245" s="11">
        <v>0</v>
      </c>
      <c r="AC245" s="11">
        <v>0</v>
      </c>
      <c r="AD245" s="11">
        <v>0</v>
      </c>
      <c r="AE245" s="11">
        <v>1087900</v>
      </c>
      <c r="AF245" s="11">
        <v>0</v>
      </c>
      <c r="AG245" s="11">
        <v>1087900</v>
      </c>
      <c r="AH245" s="11">
        <v>0</v>
      </c>
      <c r="AI245" s="11">
        <v>0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0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v>0</v>
      </c>
      <c r="AV245" s="9">
        <v>0</v>
      </c>
      <c r="AW245" s="9">
        <v>0</v>
      </c>
      <c r="AX245" s="9">
        <v>0</v>
      </c>
      <c r="AY245" s="9">
        <v>0</v>
      </c>
      <c r="AZ245" s="9">
        <v>0</v>
      </c>
      <c r="BA245" s="9">
        <v>0</v>
      </c>
      <c r="BB245" s="9">
        <v>0</v>
      </c>
    </row>
    <row r="246" spans="1:54" x14ac:dyDescent="0.25">
      <c r="A246" s="2"/>
      <c r="B246" s="19" t="s">
        <v>2</v>
      </c>
      <c r="C246" s="18" t="s">
        <v>7</v>
      </c>
      <c r="D246" s="161" t="s">
        <v>16</v>
      </c>
      <c r="E246" s="75">
        <v>202698000</v>
      </c>
      <c r="F246" s="15"/>
      <c r="G246" s="11">
        <v>6353200</v>
      </c>
      <c r="H246" s="11">
        <v>548900</v>
      </c>
      <c r="I246" s="11">
        <v>548900</v>
      </c>
      <c r="J246" s="11">
        <v>548900</v>
      </c>
      <c r="K246" s="11">
        <v>1646700</v>
      </c>
      <c r="L246" s="11">
        <v>548900</v>
      </c>
      <c r="M246" s="11">
        <v>2195300</v>
      </c>
      <c r="N246" s="11">
        <v>0</v>
      </c>
      <c r="O246" s="11">
        <v>2744200</v>
      </c>
      <c r="P246" s="11">
        <v>548900</v>
      </c>
      <c r="Q246" s="11">
        <v>0</v>
      </c>
      <c r="R246" s="11">
        <v>0</v>
      </c>
      <c r="S246" s="11">
        <v>548900</v>
      </c>
      <c r="T246" s="11">
        <v>548900</v>
      </c>
      <c r="U246" s="11">
        <v>548900</v>
      </c>
      <c r="V246" s="11">
        <v>315600</v>
      </c>
      <c r="W246" s="11">
        <v>1413400</v>
      </c>
      <c r="X246" s="11">
        <v>6353200</v>
      </c>
      <c r="Y246" s="12"/>
      <c r="Z246" s="11">
        <v>548900</v>
      </c>
      <c r="AA246" s="11">
        <v>548900</v>
      </c>
      <c r="AB246" s="11">
        <v>548900</v>
      </c>
      <c r="AC246" s="11">
        <v>1646700</v>
      </c>
      <c r="AD246" s="11">
        <v>548900</v>
      </c>
      <c r="AE246" s="11">
        <v>2195300</v>
      </c>
      <c r="AF246" s="11">
        <v>0</v>
      </c>
      <c r="AG246" s="11">
        <v>2744200</v>
      </c>
      <c r="AH246" s="11">
        <v>548900</v>
      </c>
      <c r="AI246" s="11">
        <v>0</v>
      </c>
      <c r="AJ246" s="11">
        <v>0</v>
      </c>
      <c r="AK246" s="11">
        <v>548900</v>
      </c>
      <c r="AL246" s="11">
        <v>548900</v>
      </c>
      <c r="AM246" s="11">
        <v>548900</v>
      </c>
      <c r="AN246" s="11">
        <v>315600</v>
      </c>
      <c r="AO246" s="10">
        <v>1413400</v>
      </c>
      <c r="AP246" s="9">
        <v>0</v>
      </c>
      <c r="AQ246" s="9">
        <v>0</v>
      </c>
      <c r="AR246" s="9">
        <v>0</v>
      </c>
      <c r="AS246" s="9">
        <v>0</v>
      </c>
      <c r="AT246" s="9">
        <v>0</v>
      </c>
      <c r="AU246" s="9">
        <v>0</v>
      </c>
      <c r="AV246" s="9">
        <v>0</v>
      </c>
      <c r="AW246" s="9">
        <v>0</v>
      </c>
      <c r="AX246" s="9">
        <v>0</v>
      </c>
      <c r="AY246" s="9">
        <v>0</v>
      </c>
      <c r="AZ246" s="9">
        <v>0</v>
      </c>
      <c r="BA246" s="9">
        <v>0</v>
      </c>
      <c r="BB246" s="9">
        <v>0</v>
      </c>
    </row>
    <row r="247" spans="1:54" x14ac:dyDescent="0.25">
      <c r="A247" s="2"/>
      <c r="B247" s="19" t="s">
        <v>2</v>
      </c>
      <c r="C247" s="18" t="s">
        <v>7</v>
      </c>
      <c r="D247" s="161" t="s">
        <v>15</v>
      </c>
      <c r="E247" s="75">
        <v>204504000</v>
      </c>
      <c r="F247" s="15"/>
      <c r="G247" s="11">
        <v>78705900</v>
      </c>
      <c r="H247" s="11">
        <v>3665200</v>
      </c>
      <c r="I247" s="11">
        <v>3665200</v>
      </c>
      <c r="J247" s="11">
        <v>3665200</v>
      </c>
      <c r="K247" s="11">
        <v>10995600</v>
      </c>
      <c r="L247" s="11">
        <v>11002200</v>
      </c>
      <c r="M247" s="11">
        <v>20187000</v>
      </c>
      <c r="N247" s="11">
        <v>0</v>
      </c>
      <c r="O247" s="11">
        <v>31189200</v>
      </c>
      <c r="P247" s="11">
        <v>5864100</v>
      </c>
      <c r="Q247" s="11">
        <v>1466100</v>
      </c>
      <c r="R247" s="11">
        <v>7239300</v>
      </c>
      <c r="S247" s="11">
        <v>14569500</v>
      </c>
      <c r="T247" s="11">
        <v>7317200</v>
      </c>
      <c r="U247" s="11">
        <v>7317200</v>
      </c>
      <c r="V247" s="11">
        <v>7317200</v>
      </c>
      <c r="W247" s="11">
        <v>21951600</v>
      </c>
      <c r="X247" s="11">
        <v>78705900</v>
      </c>
      <c r="Y247" s="12"/>
      <c r="Z247" s="11">
        <v>3665200</v>
      </c>
      <c r="AA247" s="11">
        <v>3665200</v>
      </c>
      <c r="AB247" s="11">
        <v>3665200</v>
      </c>
      <c r="AC247" s="11">
        <v>10995600</v>
      </c>
      <c r="AD247" s="11">
        <v>11002200</v>
      </c>
      <c r="AE247" s="11">
        <v>20187000</v>
      </c>
      <c r="AF247" s="11">
        <v>0</v>
      </c>
      <c r="AG247" s="11">
        <v>31189200</v>
      </c>
      <c r="AH247" s="11">
        <v>5864100</v>
      </c>
      <c r="AI247" s="11">
        <v>1466100</v>
      </c>
      <c r="AJ247" s="11">
        <v>7239300</v>
      </c>
      <c r="AK247" s="11">
        <v>14569500</v>
      </c>
      <c r="AL247" s="11">
        <v>7317200</v>
      </c>
      <c r="AM247" s="11">
        <v>7317200</v>
      </c>
      <c r="AN247" s="11">
        <v>7317200</v>
      </c>
      <c r="AO247" s="10">
        <v>21951600</v>
      </c>
      <c r="AP247" s="9">
        <v>0</v>
      </c>
      <c r="AQ247" s="9">
        <v>0</v>
      </c>
      <c r="AR247" s="9">
        <v>0</v>
      </c>
      <c r="AS247" s="9">
        <v>0</v>
      </c>
      <c r="AT247" s="9">
        <v>0</v>
      </c>
      <c r="AU247" s="9">
        <v>0</v>
      </c>
      <c r="AV247" s="9">
        <v>0</v>
      </c>
      <c r="AW247" s="9">
        <v>0</v>
      </c>
      <c r="AX247" s="9">
        <v>0</v>
      </c>
      <c r="AY247" s="9">
        <v>0</v>
      </c>
      <c r="AZ247" s="9">
        <v>0</v>
      </c>
      <c r="BA247" s="9">
        <v>0</v>
      </c>
      <c r="BB247" s="9">
        <v>0</v>
      </c>
    </row>
    <row r="248" spans="1:54" x14ac:dyDescent="0.25">
      <c r="A248" s="2"/>
      <c r="B248" s="19" t="s">
        <v>2</v>
      </c>
      <c r="C248" s="18" t="s">
        <v>7</v>
      </c>
      <c r="D248" s="161" t="s">
        <v>14</v>
      </c>
      <c r="E248" s="75">
        <v>204511000</v>
      </c>
      <c r="F248" s="15"/>
      <c r="G248" s="11">
        <v>755200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145000</v>
      </c>
      <c r="S248" s="11">
        <v>145000</v>
      </c>
      <c r="T248" s="11">
        <v>188800</v>
      </c>
      <c r="U248" s="11">
        <v>188800</v>
      </c>
      <c r="V248" s="11">
        <v>232600</v>
      </c>
      <c r="W248" s="11">
        <v>610200</v>
      </c>
      <c r="X248" s="11">
        <v>755200</v>
      </c>
      <c r="Y248" s="12"/>
      <c r="Z248" s="11">
        <v>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v>0</v>
      </c>
      <c r="AG248" s="11">
        <v>0</v>
      </c>
      <c r="AH248" s="11">
        <v>0</v>
      </c>
      <c r="AI248" s="11">
        <v>0</v>
      </c>
      <c r="AJ248" s="11">
        <v>145000</v>
      </c>
      <c r="AK248" s="11">
        <v>145000</v>
      </c>
      <c r="AL248" s="11">
        <v>188800</v>
      </c>
      <c r="AM248" s="11">
        <v>188800</v>
      </c>
      <c r="AN248" s="11">
        <v>232600</v>
      </c>
      <c r="AO248" s="10">
        <v>610200</v>
      </c>
      <c r="AP248" s="9">
        <v>0</v>
      </c>
      <c r="AQ248" s="9">
        <v>0</v>
      </c>
      <c r="AR248" s="9">
        <v>0</v>
      </c>
      <c r="AS248" s="9">
        <v>0</v>
      </c>
      <c r="AT248" s="9">
        <v>0</v>
      </c>
      <c r="AU248" s="9">
        <v>0</v>
      </c>
      <c r="AV248" s="9">
        <v>0</v>
      </c>
      <c r="AW248" s="9">
        <v>0</v>
      </c>
      <c r="AX248" s="9">
        <v>0</v>
      </c>
      <c r="AY248" s="9">
        <v>0</v>
      </c>
      <c r="AZ248" s="9">
        <v>0</v>
      </c>
      <c r="BA248" s="9">
        <v>0</v>
      </c>
      <c r="BB248" s="9">
        <v>0</v>
      </c>
    </row>
    <row r="249" spans="1:54" x14ac:dyDescent="0.25">
      <c r="A249" s="2"/>
      <c r="B249" s="19" t="s">
        <v>2</v>
      </c>
      <c r="C249" s="18" t="s">
        <v>7</v>
      </c>
      <c r="D249" s="161" t="s">
        <v>13</v>
      </c>
      <c r="E249" s="75">
        <v>202175002</v>
      </c>
      <c r="F249" s="15"/>
      <c r="G249" s="11">
        <v>33823.35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33823.35</v>
      </c>
      <c r="Q249" s="11">
        <v>0</v>
      </c>
      <c r="R249" s="11">
        <v>0</v>
      </c>
      <c r="S249" s="11">
        <v>33823.35</v>
      </c>
      <c r="T249" s="11">
        <v>0</v>
      </c>
      <c r="U249" s="11">
        <v>0</v>
      </c>
      <c r="V249" s="11">
        <v>0</v>
      </c>
      <c r="W249" s="11">
        <v>0</v>
      </c>
      <c r="X249" s="11">
        <v>33823.35</v>
      </c>
      <c r="Y249" s="12"/>
      <c r="Z249" s="11">
        <v>0</v>
      </c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33823.35</v>
      </c>
      <c r="AI249" s="11">
        <v>0</v>
      </c>
      <c r="AJ249" s="11">
        <v>0</v>
      </c>
      <c r="AK249" s="11">
        <v>33823.35</v>
      </c>
      <c r="AL249" s="11">
        <v>0</v>
      </c>
      <c r="AM249" s="11">
        <v>0</v>
      </c>
      <c r="AN249" s="11">
        <v>0</v>
      </c>
      <c r="AO249" s="10">
        <v>0</v>
      </c>
      <c r="AP249" s="9">
        <v>0</v>
      </c>
      <c r="AQ249" s="9">
        <v>0</v>
      </c>
      <c r="AR249" s="9">
        <v>0</v>
      </c>
      <c r="AS249" s="9">
        <v>0</v>
      </c>
      <c r="AT249" s="9">
        <v>0</v>
      </c>
      <c r="AU249" s="9">
        <v>0</v>
      </c>
      <c r="AV249" s="9">
        <v>0</v>
      </c>
      <c r="AW249" s="9">
        <v>0</v>
      </c>
      <c r="AX249" s="9">
        <v>0</v>
      </c>
      <c r="AY249" s="9">
        <v>0</v>
      </c>
      <c r="AZ249" s="9">
        <v>0</v>
      </c>
      <c r="BA249" s="9">
        <v>0</v>
      </c>
      <c r="BB249" s="9">
        <v>0</v>
      </c>
    </row>
    <row r="250" spans="1:54" x14ac:dyDescent="0.25">
      <c r="A250" s="2"/>
      <c r="B250" s="19" t="s">
        <v>2</v>
      </c>
      <c r="C250" s="18" t="s">
        <v>7</v>
      </c>
      <c r="D250" s="161" t="s">
        <v>13</v>
      </c>
      <c r="E250" s="75">
        <v>202456002</v>
      </c>
      <c r="F250" s="15"/>
      <c r="G250" s="11">
        <v>5288488.7699999996</v>
      </c>
      <c r="H250" s="11">
        <v>0</v>
      </c>
      <c r="I250" s="11">
        <v>0</v>
      </c>
      <c r="J250" s="11">
        <v>5288488.7699999996</v>
      </c>
      <c r="K250" s="11">
        <v>5288488.7699999996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1">
        <v>0</v>
      </c>
      <c r="X250" s="11">
        <v>5288488.7699999996</v>
      </c>
      <c r="Y250" s="12"/>
      <c r="Z250" s="11">
        <v>0</v>
      </c>
      <c r="AA250" s="11">
        <v>0</v>
      </c>
      <c r="AB250" s="11">
        <v>5288488.7699999996</v>
      </c>
      <c r="AC250" s="11">
        <v>5288488.7699999996</v>
      </c>
      <c r="AD250" s="11">
        <v>0</v>
      </c>
      <c r="AE250" s="11">
        <v>0</v>
      </c>
      <c r="AF250" s="11">
        <v>0</v>
      </c>
      <c r="AG250" s="11">
        <v>0</v>
      </c>
      <c r="AH250" s="11">
        <v>0</v>
      </c>
      <c r="AI250" s="11">
        <v>0</v>
      </c>
      <c r="AJ250" s="11">
        <v>0</v>
      </c>
      <c r="AK250" s="11">
        <v>0</v>
      </c>
      <c r="AL250" s="11">
        <v>0</v>
      </c>
      <c r="AM250" s="11">
        <v>0</v>
      </c>
      <c r="AN250" s="11">
        <v>0</v>
      </c>
      <c r="AO250" s="10">
        <v>0</v>
      </c>
      <c r="AP250" s="9">
        <v>0</v>
      </c>
      <c r="AQ250" s="9">
        <v>0</v>
      </c>
      <c r="AR250" s="9">
        <v>0</v>
      </c>
      <c r="AS250" s="9">
        <v>0</v>
      </c>
      <c r="AT250" s="9">
        <v>0</v>
      </c>
      <c r="AU250" s="9">
        <v>0</v>
      </c>
      <c r="AV250" s="9">
        <v>0</v>
      </c>
      <c r="AW250" s="9">
        <v>0</v>
      </c>
      <c r="AX250" s="9">
        <v>0</v>
      </c>
      <c r="AY250" s="9">
        <v>0</v>
      </c>
      <c r="AZ250" s="9">
        <v>0</v>
      </c>
      <c r="BA250" s="9">
        <v>0</v>
      </c>
      <c r="BB250" s="9">
        <v>0</v>
      </c>
    </row>
    <row r="251" spans="1:54" x14ac:dyDescent="0.25">
      <c r="A251" s="2"/>
      <c r="B251" s="19" t="s">
        <v>2</v>
      </c>
      <c r="C251" s="18" t="s">
        <v>7</v>
      </c>
      <c r="D251" s="161" t="s">
        <v>13</v>
      </c>
      <c r="E251" s="75">
        <v>204431000</v>
      </c>
      <c r="F251" s="15"/>
      <c r="G251" s="11">
        <v>492361.21</v>
      </c>
      <c r="H251" s="11">
        <v>0</v>
      </c>
      <c r="I251" s="11">
        <v>0</v>
      </c>
      <c r="J251" s="11">
        <v>490538.41</v>
      </c>
      <c r="K251" s="11">
        <v>490538.41</v>
      </c>
      <c r="L251" s="11">
        <v>0</v>
      </c>
      <c r="M251" s="11">
        <v>0</v>
      </c>
      <c r="N251" s="11">
        <v>0</v>
      </c>
      <c r="O251" s="11">
        <v>0</v>
      </c>
      <c r="P251" s="11">
        <v>1822.8</v>
      </c>
      <c r="Q251" s="11">
        <v>0</v>
      </c>
      <c r="R251" s="11">
        <v>0</v>
      </c>
      <c r="S251" s="11">
        <v>1822.8</v>
      </c>
      <c r="T251" s="11">
        <v>0</v>
      </c>
      <c r="U251" s="11">
        <v>0</v>
      </c>
      <c r="V251" s="11">
        <v>0</v>
      </c>
      <c r="W251" s="11">
        <v>0</v>
      </c>
      <c r="X251" s="11">
        <v>492361.21</v>
      </c>
      <c r="Y251" s="12"/>
      <c r="Z251" s="11">
        <v>0</v>
      </c>
      <c r="AA251" s="11">
        <v>0</v>
      </c>
      <c r="AB251" s="11">
        <v>490538.41</v>
      </c>
      <c r="AC251" s="11">
        <v>490538.41</v>
      </c>
      <c r="AD251" s="11">
        <v>0</v>
      </c>
      <c r="AE251" s="11">
        <v>0</v>
      </c>
      <c r="AF251" s="11">
        <v>0</v>
      </c>
      <c r="AG251" s="11">
        <v>0</v>
      </c>
      <c r="AH251" s="11">
        <v>1822.8</v>
      </c>
      <c r="AI251" s="11">
        <v>0</v>
      </c>
      <c r="AJ251" s="11">
        <v>0</v>
      </c>
      <c r="AK251" s="11">
        <v>1822.8</v>
      </c>
      <c r="AL251" s="11">
        <v>0</v>
      </c>
      <c r="AM251" s="11">
        <v>0</v>
      </c>
      <c r="AN251" s="11">
        <v>0</v>
      </c>
      <c r="AO251" s="10">
        <v>0</v>
      </c>
      <c r="AP251" s="9">
        <v>0</v>
      </c>
      <c r="AQ251" s="9">
        <v>0</v>
      </c>
      <c r="AR251" s="9">
        <v>0</v>
      </c>
      <c r="AS251" s="9">
        <v>0</v>
      </c>
      <c r="AT251" s="9">
        <v>0</v>
      </c>
      <c r="AU251" s="9">
        <v>0</v>
      </c>
      <c r="AV251" s="9">
        <v>0</v>
      </c>
      <c r="AW251" s="9">
        <v>0</v>
      </c>
      <c r="AX251" s="9">
        <v>0</v>
      </c>
      <c r="AY251" s="9">
        <v>0</v>
      </c>
      <c r="AZ251" s="9">
        <v>0</v>
      </c>
      <c r="BA251" s="9">
        <v>0</v>
      </c>
      <c r="BB251" s="9">
        <v>0</v>
      </c>
    </row>
    <row r="252" spans="1:54" x14ac:dyDescent="0.25">
      <c r="A252" s="2"/>
      <c r="B252" s="19" t="s">
        <v>2</v>
      </c>
      <c r="C252" s="18" t="s">
        <v>7</v>
      </c>
      <c r="D252" s="161" t="s">
        <v>12</v>
      </c>
      <c r="E252" s="75">
        <v>202453000</v>
      </c>
      <c r="F252" s="15"/>
      <c r="G252" s="11">
        <v>103286.79</v>
      </c>
      <c r="H252" s="11">
        <v>0</v>
      </c>
      <c r="I252" s="11">
        <v>0</v>
      </c>
      <c r="J252" s="11">
        <v>103286.79</v>
      </c>
      <c r="K252" s="11">
        <v>103286.79</v>
      </c>
      <c r="L252" s="11">
        <v>0</v>
      </c>
      <c r="M252" s="11">
        <v>0</v>
      </c>
      <c r="N252" s="11">
        <v>0</v>
      </c>
      <c r="O252" s="11">
        <v>0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11">
        <v>0</v>
      </c>
      <c r="W252" s="11">
        <v>0</v>
      </c>
      <c r="X252" s="11">
        <v>103286.79</v>
      </c>
      <c r="Y252" s="12"/>
      <c r="Z252" s="11">
        <v>0</v>
      </c>
      <c r="AA252" s="11">
        <v>0</v>
      </c>
      <c r="AB252" s="11">
        <v>103286.79</v>
      </c>
      <c r="AC252" s="11">
        <v>103286.79</v>
      </c>
      <c r="AD252" s="11">
        <v>0</v>
      </c>
      <c r="AE252" s="11">
        <v>0</v>
      </c>
      <c r="AF252" s="11">
        <v>0</v>
      </c>
      <c r="AG252" s="11">
        <v>0</v>
      </c>
      <c r="AH252" s="11">
        <v>0</v>
      </c>
      <c r="AI252" s="11">
        <v>0</v>
      </c>
      <c r="AJ252" s="11">
        <v>0</v>
      </c>
      <c r="AK252" s="11">
        <v>0</v>
      </c>
      <c r="AL252" s="11">
        <v>0</v>
      </c>
      <c r="AM252" s="11">
        <v>0</v>
      </c>
      <c r="AN252" s="11">
        <v>0</v>
      </c>
      <c r="AO252" s="10">
        <v>0</v>
      </c>
      <c r="AP252" s="9">
        <v>0</v>
      </c>
      <c r="AQ252" s="9">
        <v>0</v>
      </c>
      <c r="AR252" s="9">
        <v>0</v>
      </c>
      <c r="AS252" s="9">
        <v>0</v>
      </c>
      <c r="AT252" s="9">
        <v>0</v>
      </c>
      <c r="AU252" s="9">
        <v>0</v>
      </c>
      <c r="AV252" s="9">
        <v>0</v>
      </c>
      <c r="AW252" s="9">
        <v>0</v>
      </c>
      <c r="AX252" s="9">
        <v>0</v>
      </c>
      <c r="AY252" s="9">
        <v>0</v>
      </c>
      <c r="AZ252" s="9">
        <v>0</v>
      </c>
      <c r="BA252" s="9">
        <v>0</v>
      </c>
      <c r="BB252" s="9">
        <v>0</v>
      </c>
    </row>
    <row r="253" spans="1:54" x14ac:dyDescent="0.25">
      <c r="A253" s="2"/>
      <c r="B253" s="19" t="s">
        <v>2</v>
      </c>
      <c r="C253" s="18" t="s">
        <v>7</v>
      </c>
      <c r="D253" s="161" t="s">
        <v>12</v>
      </c>
      <c r="E253" s="75">
        <v>202456002</v>
      </c>
      <c r="F253" s="15"/>
      <c r="G253" s="11">
        <v>1607216.77</v>
      </c>
      <c r="H253" s="11">
        <v>0</v>
      </c>
      <c r="I253" s="11">
        <v>0</v>
      </c>
      <c r="J253" s="11">
        <v>1607216.77</v>
      </c>
      <c r="K253" s="11">
        <v>1607216.77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11">
        <v>0</v>
      </c>
      <c r="W253" s="11">
        <v>0</v>
      </c>
      <c r="X253" s="11">
        <v>1607216.77</v>
      </c>
      <c r="Y253" s="12"/>
      <c r="Z253" s="11">
        <v>0</v>
      </c>
      <c r="AA253" s="11">
        <v>0</v>
      </c>
      <c r="AB253" s="11">
        <v>1607216.77</v>
      </c>
      <c r="AC253" s="11">
        <v>1607216.77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0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>
        <v>0</v>
      </c>
      <c r="AY253" s="9">
        <v>0</v>
      </c>
      <c r="AZ253" s="9">
        <v>0</v>
      </c>
      <c r="BA253" s="9">
        <v>0</v>
      </c>
      <c r="BB253" s="9">
        <v>0</v>
      </c>
    </row>
    <row r="254" spans="1:54" x14ac:dyDescent="0.25">
      <c r="A254" s="2"/>
      <c r="B254" s="19" t="s">
        <v>2</v>
      </c>
      <c r="C254" s="18" t="s">
        <v>7</v>
      </c>
      <c r="D254" s="161" t="s">
        <v>12</v>
      </c>
      <c r="E254" s="75">
        <v>204431000</v>
      </c>
      <c r="F254" s="15"/>
      <c r="G254" s="11">
        <v>84958.02</v>
      </c>
      <c r="H254" s="11">
        <v>0</v>
      </c>
      <c r="I254" s="11">
        <v>0</v>
      </c>
      <c r="J254" s="11">
        <v>84958.02</v>
      </c>
      <c r="K254" s="11">
        <v>84958.02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11">
        <v>0</v>
      </c>
      <c r="W254" s="11">
        <v>0</v>
      </c>
      <c r="X254" s="11">
        <v>84958.02</v>
      </c>
      <c r="Y254" s="12"/>
      <c r="Z254" s="11">
        <v>0</v>
      </c>
      <c r="AA254" s="11">
        <v>0</v>
      </c>
      <c r="AB254" s="11">
        <v>84958.02</v>
      </c>
      <c r="AC254" s="11">
        <v>84958.02</v>
      </c>
      <c r="AD254" s="11">
        <v>0</v>
      </c>
      <c r="AE254" s="11">
        <v>0</v>
      </c>
      <c r="AF254" s="11">
        <v>0</v>
      </c>
      <c r="AG254" s="11">
        <v>0</v>
      </c>
      <c r="AH254" s="11">
        <v>0</v>
      </c>
      <c r="AI254" s="11">
        <v>0</v>
      </c>
      <c r="AJ254" s="11">
        <v>0</v>
      </c>
      <c r="AK254" s="11">
        <v>0</v>
      </c>
      <c r="AL254" s="11">
        <v>0</v>
      </c>
      <c r="AM254" s="11">
        <v>0</v>
      </c>
      <c r="AN254" s="11">
        <v>0</v>
      </c>
      <c r="AO254" s="10">
        <v>0</v>
      </c>
      <c r="AP254" s="9">
        <v>0</v>
      </c>
      <c r="AQ254" s="9">
        <v>0</v>
      </c>
      <c r="AR254" s="9">
        <v>0</v>
      </c>
      <c r="AS254" s="9">
        <v>0</v>
      </c>
      <c r="AT254" s="9">
        <v>0</v>
      </c>
      <c r="AU254" s="9">
        <v>0</v>
      </c>
      <c r="AV254" s="9">
        <v>0</v>
      </c>
      <c r="AW254" s="9">
        <v>0</v>
      </c>
      <c r="AX254" s="9">
        <v>0</v>
      </c>
      <c r="AY254" s="9">
        <v>0</v>
      </c>
      <c r="AZ254" s="9">
        <v>0</v>
      </c>
      <c r="BA254" s="9">
        <v>0</v>
      </c>
      <c r="BB254" s="9">
        <v>0</v>
      </c>
    </row>
    <row r="255" spans="1:54" x14ac:dyDescent="0.25">
      <c r="A255" s="2"/>
      <c r="B255" s="19" t="s">
        <v>2</v>
      </c>
      <c r="C255" s="18" t="s">
        <v>7</v>
      </c>
      <c r="D255" s="161" t="s">
        <v>11</v>
      </c>
      <c r="E255" s="75">
        <v>202516000</v>
      </c>
      <c r="F255" s="15"/>
      <c r="G255" s="11">
        <v>-42.85</v>
      </c>
      <c r="H255" s="11">
        <v>-42.85</v>
      </c>
      <c r="I255" s="11">
        <v>0</v>
      </c>
      <c r="J255" s="11">
        <v>0</v>
      </c>
      <c r="K255" s="11">
        <v>-42.85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  <c r="V255" s="11">
        <v>0</v>
      </c>
      <c r="W255" s="11">
        <v>0</v>
      </c>
      <c r="X255" s="11">
        <v>-42.85</v>
      </c>
      <c r="Y255" s="12"/>
      <c r="Z255" s="11">
        <v>-42.85</v>
      </c>
      <c r="AA255" s="11">
        <v>0</v>
      </c>
      <c r="AB255" s="11">
        <v>0</v>
      </c>
      <c r="AC255" s="11">
        <v>-42.85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11">
        <v>0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0">
        <v>0</v>
      </c>
      <c r="AP255" s="9">
        <v>0</v>
      </c>
      <c r="AQ255" s="9">
        <v>0</v>
      </c>
      <c r="AR255" s="9">
        <v>0</v>
      </c>
      <c r="AS255" s="9">
        <v>0</v>
      </c>
      <c r="AT255" s="9">
        <v>0</v>
      </c>
      <c r="AU255" s="9">
        <v>0</v>
      </c>
      <c r="AV255" s="9">
        <v>0</v>
      </c>
      <c r="AW255" s="9">
        <v>0</v>
      </c>
      <c r="AX255" s="9">
        <v>0</v>
      </c>
      <c r="AY255" s="9">
        <v>0</v>
      </c>
      <c r="AZ255" s="9">
        <v>0</v>
      </c>
      <c r="BA255" s="9">
        <v>0</v>
      </c>
      <c r="BB255" s="9">
        <v>0</v>
      </c>
    </row>
    <row r="256" spans="1:54" x14ac:dyDescent="0.25">
      <c r="A256" s="2"/>
      <c r="B256" s="19" t="s">
        <v>2</v>
      </c>
      <c r="C256" s="18" t="s">
        <v>7</v>
      </c>
      <c r="D256" s="161" t="s">
        <v>10</v>
      </c>
      <c r="E256" s="75">
        <v>202175002</v>
      </c>
      <c r="F256" s="15"/>
      <c r="G256" s="11">
        <v>-33823.35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-33823.35</v>
      </c>
      <c r="Q256" s="11">
        <v>0</v>
      </c>
      <c r="R256" s="11">
        <v>0</v>
      </c>
      <c r="S256" s="11">
        <v>-33823.35</v>
      </c>
      <c r="T256" s="11">
        <v>0</v>
      </c>
      <c r="U256" s="11">
        <v>0</v>
      </c>
      <c r="V256" s="11">
        <v>0</v>
      </c>
      <c r="W256" s="11">
        <v>0</v>
      </c>
      <c r="X256" s="11">
        <v>-33823.35</v>
      </c>
      <c r="Y256" s="12"/>
      <c r="Z256" s="11">
        <v>0</v>
      </c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11">
        <v>0</v>
      </c>
      <c r="AG256" s="11">
        <v>0</v>
      </c>
      <c r="AH256" s="11">
        <v>-33823.35</v>
      </c>
      <c r="AI256" s="11">
        <v>0</v>
      </c>
      <c r="AJ256" s="11">
        <v>0</v>
      </c>
      <c r="AK256" s="11">
        <v>-33823.35</v>
      </c>
      <c r="AL256" s="11">
        <v>0</v>
      </c>
      <c r="AM256" s="11">
        <v>0</v>
      </c>
      <c r="AN256" s="11">
        <v>0</v>
      </c>
      <c r="AO256" s="10">
        <v>0</v>
      </c>
      <c r="AP256" s="9">
        <v>0</v>
      </c>
      <c r="AQ256" s="9">
        <v>0</v>
      </c>
      <c r="AR256" s="9">
        <v>0</v>
      </c>
      <c r="AS256" s="9">
        <v>0</v>
      </c>
      <c r="AT256" s="9">
        <v>0</v>
      </c>
      <c r="AU256" s="9">
        <v>0</v>
      </c>
      <c r="AV256" s="9">
        <v>0</v>
      </c>
      <c r="AW256" s="9">
        <v>0</v>
      </c>
      <c r="AX256" s="9">
        <v>0</v>
      </c>
      <c r="AY256" s="9">
        <v>0</v>
      </c>
      <c r="AZ256" s="9">
        <v>0</v>
      </c>
      <c r="BA256" s="9">
        <v>0</v>
      </c>
      <c r="BB256" s="9">
        <v>0</v>
      </c>
    </row>
    <row r="257" spans="1:54" x14ac:dyDescent="0.25">
      <c r="A257" s="2"/>
      <c r="B257" s="19" t="s">
        <v>2</v>
      </c>
      <c r="C257" s="18" t="s">
        <v>7</v>
      </c>
      <c r="D257" s="161" t="s">
        <v>10</v>
      </c>
      <c r="E257" s="75">
        <v>202456002</v>
      </c>
      <c r="F257" s="15"/>
      <c r="G257" s="11">
        <v>-6895705.54</v>
      </c>
      <c r="H257" s="11">
        <v>0</v>
      </c>
      <c r="I257" s="11">
        <v>0</v>
      </c>
      <c r="J257" s="11">
        <v>-6895705.54</v>
      </c>
      <c r="K257" s="11">
        <v>-6895705.54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11">
        <v>0</v>
      </c>
      <c r="W257" s="11">
        <v>0</v>
      </c>
      <c r="X257" s="11">
        <v>-6895705.54</v>
      </c>
      <c r="Y257" s="12"/>
      <c r="Z257" s="11">
        <v>0</v>
      </c>
      <c r="AA257" s="11">
        <v>0</v>
      </c>
      <c r="AB257" s="11">
        <v>-6895705.54</v>
      </c>
      <c r="AC257" s="11">
        <v>-6895705.54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0">
        <v>0</v>
      </c>
      <c r="AP257" s="9">
        <v>0</v>
      </c>
      <c r="AQ257" s="9">
        <v>0</v>
      </c>
      <c r="AR257" s="9">
        <v>0</v>
      </c>
      <c r="AS257" s="9">
        <v>0</v>
      </c>
      <c r="AT257" s="9">
        <v>0</v>
      </c>
      <c r="AU257" s="9">
        <v>0</v>
      </c>
      <c r="AV257" s="9">
        <v>0</v>
      </c>
      <c r="AW257" s="9">
        <v>0</v>
      </c>
      <c r="AX257" s="9">
        <v>0</v>
      </c>
      <c r="AY257" s="9">
        <v>0</v>
      </c>
      <c r="AZ257" s="9">
        <v>0</v>
      </c>
      <c r="BA257" s="9">
        <v>0</v>
      </c>
      <c r="BB257" s="9">
        <v>0</v>
      </c>
    </row>
    <row r="258" spans="1:54" x14ac:dyDescent="0.25">
      <c r="A258" s="2"/>
      <c r="B258" s="19" t="s">
        <v>2</v>
      </c>
      <c r="C258" s="18" t="s">
        <v>7</v>
      </c>
      <c r="D258" s="161" t="s">
        <v>9</v>
      </c>
      <c r="E258" s="75">
        <v>202453000</v>
      </c>
      <c r="F258" s="15"/>
      <c r="G258" s="11">
        <v>-103286.79</v>
      </c>
      <c r="H258" s="11">
        <v>0</v>
      </c>
      <c r="I258" s="11">
        <v>0</v>
      </c>
      <c r="J258" s="11">
        <v>-103286.79</v>
      </c>
      <c r="K258" s="11">
        <v>-103286.79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-103286.79</v>
      </c>
      <c r="Y258" s="12"/>
      <c r="Z258" s="11">
        <v>0</v>
      </c>
      <c r="AA258" s="11">
        <v>0</v>
      </c>
      <c r="AB258" s="11">
        <v>-103286.79</v>
      </c>
      <c r="AC258" s="11">
        <v>-103286.79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1">
        <v>0</v>
      </c>
      <c r="AJ258" s="11">
        <v>0</v>
      </c>
      <c r="AK258" s="11">
        <v>0</v>
      </c>
      <c r="AL258" s="11">
        <v>0</v>
      </c>
      <c r="AM258" s="11">
        <v>0</v>
      </c>
      <c r="AN258" s="11">
        <v>0</v>
      </c>
      <c r="AO258" s="10">
        <v>0</v>
      </c>
      <c r="AP258" s="9">
        <v>0</v>
      </c>
      <c r="AQ258" s="9">
        <v>0</v>
      </c>
      <c r="AR258" s="9">
        <v>0</v>
      </c>
      <c r="AS258" s="9">
        <v>0</v>
      </c>
      <c r="AT258" s="9">
        <v>0</v>
      </c>
      <c r="AU258" s="9">
        <v>0</v>
      </c>
      <c r="AV258" s="9">
        <v>0</v>
      </c>
      <c r="AW258" s="9">
        <v>0</v>
      </c>
      <c r="AX258" s="9">
        <v>0</v>
      </c>
      <c r="AY258" s="9">
        <v>0</v>
      </c>
      <c r="AZ258" s="9">
        <v>0</v>
      </c>
      <c r="BA258" s="9">
        <v>0</v>
      </c>
      <c r="BB258" s="9">
        <v>0</v>
      </c>
    </row>
    <row r="259" spans="1:54" x14ac:dyDescent="0.25">
      <c r="A259" s="2"/>
      <c r="B259" s="19" t="s">
        <v>2</v>
      </c>
      <c r="C259" s="18" t="s">
        <v>7</v>
      </c>
      <c r="D259" s="161" t="s">
        <v>8</v>
      </c>
      <c r="E259" s="75">
        <v>204431000</v>
      </c>
      <c r="F259" s="15"/>
      <c r="G259" s="11">
        <v>-577319.23</v>
      </c>
      <c r="H259" s="11">
        <v>0</v>
      </c>
      <c r="I259" s="11">
        <v>0</v>
      </c>
      <c r="J259" s="11">
        <v>-575496.43000000005</v>
      </c>
      <c r="K259" s="11">
        <v>-575496.43000000005</v>
      </c>
      <c r="L259" s="11">
        <v>0</v>
      </c>
      <c r="M259" s="11">
        <v>0</v>
      </c>
      <c r="N259" s="11">
        <v>0</v>
      </c>
      <c r="O259" s="11">
        <v>0</v>
      </c>
      <c r="P259" s="11">
        <v>-1822.8</v>
      </c>
      <c r="Q259" s="11">
        <v>0</v>
      </c>
      <c r="R259" s="11">
        <v>0</v>
      </c>
      <c r="S259" s="11">
        <v>-1822.8</v>
      </c>
      <c r="T259" s="11">
        <v>0</v>
      </c>
      <c r="U259" s="11">
        <v>0</v>
      </c>
      <c r="V259" s="11">
        <v>0</v>
      </c>
      <c r="W259" s="11">
        <v>0</v>
      </c>
      <c r="X259" s="11">
        <v>-577319.23</v>
      </c>
      <c r="Y259" s="12"/>
      <c r="Z259" s="11">
        <v>0</v>
      </c>
      <c r="AA259" s="11">
        <v>0</v>
      </c>
      <c r="AB259" s="11">
        <v>-575496.43000000005</v>
      </c>
      <c r="AC259" s="11">
        <v>-575496.43000000005</v>
      </c>
      <c r="AD259" s="11">
        <v>0</v>
      </c>
      <c r="AE259" s="11">
        <v>0</v>
      </c>
      <c r="AF259" s="11">
        <v>0</v>
      </c>
      <c r="AG259" s="11">
        <v>0</v>
      </c>
      <c r="AH259" s="11">
        <v>-1822.8</v>
      </c>
      <c r="AI259" s="11">
        <v>0</v>
      </c>
      <c r="AJ259" s="11">
        <v>0</v>
      </c>
      <c r="AK259" s="11">
        <v>-1822.8</v>
      </c>
      <c r="AL259" s="11">
        <v>0</v>
      </c>
      <c r="AM259" s="11">
        <v>0</v>
      </c>
      <c r="AN259" s="11">
        <v>0</v>
      </c>
      <c r="AO259" s="10">
        <v>0</v>
      </c>
      <c r="AP259" s="9">
        <v>0</v>
      </c>
      <c r="AQ259" s="9">
        <v>0</v>
      </c>
      <c r="AR259" s="9">
        <v>0</v>
      </c>
      <c r="AS259" s="9">
        <v>0</v>
      </c>
      <c r="AT259" s="9">
        <v>0</v>
      </c>
      <c r="AU259" s="9">
        <v>0</v>
      </c>
      <c r="AV259" s="9">
        <v>0</v>
      </c>
      <c r="AW259" s="9">
        <v>0</v>
      </c>
      <c r="AX259" s="9">
        <v>0</v>
      </c>
      <c r="AY259" s="9">
        <v>0</v>
      </c>
      <c r="AZ259" s="9">
        <v>0</v>
      </c>
      <c r="BA259" s="9">
        <v>0</v>
      </c>
      <c r="BB259" s="9">
        <v>0</v>
      </c>
    </row>
    <row r="260" spans="1:54" ht="14.5" customHeight="1" x14ac:dyDescent="0.25">
      <c r="A260" s="2"/>
      <c r="B260" s="139" t="s">
        <v>5</v>
      </c>
      <c r="C260" s="139"/>
      <c r="D260" s="139"/>
      <c r="E260" s="139"/>
      <c r="F260" s="140"/>
      <c r="G260" s="25">
        <v>409400</v>
      </c>
      <c r="H260" s="25">
        <v>0</v>
      </c>
      <c r="I260" s="25">
        <v>0</v>
      </c>
      <c r="J260" s="6">
        <v>0</v>
      </c>
      <c r="K260" s="14">
        <v>0</v>
      </c>
      <c r="L260" s="25">
        <v>0</v>
      </c>
      <c r="M260" s="25">
        <v>409400</v>
      </c>
      <c r="N260" s="6">
        <v>0</v>
      </c>
      <c r="O260" s="14">
        <v>409400</v>
      </c>
      <c r="P260" s="25">
        <v>0</v>
      </c>
      <c r="Q260" s="25">
        <v>0</v>
      </c>
      <c r="R260" s="6">
        <v>0</v>
      </c>
      <c r="S260" s="14">
        <v>0</v>
      </c>
      <c r="T260" s="25">
        <v>0</v>
      </c>
      <c r="U260" s="25">
        <v>0</v>
      </c>
      <c r="V260" s="6">
        <v>0</v>
      </c>
      <c r="W260" s="13">
        <v>0</v>
      </c>
      <c r="X260" s="11">
        <v>409400</v>
      </c>
      <c r="Y260" s="12"/>
      <c r="Z260" s="11">
        <v>0</v>
      </c>
      <c r="AA260" s="11">
        <v>0</v>
      </c>
      <c r="AB260" s="11">
        <v>0</v>
      </c>
      <c r="AC260" s="11">
        <v>0</v>
      </c>
      <c r="AD260" s="11">
        <v>0</v>
      </c>
      <c r="AE260" s="11">
        <v>409400</v>
      </c>
      <c r="AF260" s="11">
        <v>0</v>
      </c>
      <c r="AG260" s="11">
        <v>409400</v>
      </c>
      <c r="AH260" s="11">
        <v>0</v>
      </c>
      <c r="AI260" s="11">
        <v>0</v>
      </c>
      <c r="AJ260" s="11">
        <v>0</v>
      </c>
      <c r="AK260" s="11">
        <v>0</v>
      </c>
      <c r="AL260" s="11">
        <v>0</v>
      </c>
      <c r="AM260" s="11">
        <v>0</v>
      </c>
      <c r="AN260" s="11">
        <v>0</v>
      </c>
      <c r="AO260" s="10">
        <v>0</v>
      </c>
      <c r="AP260" s="9">
        <v>0</v>
      </c>
      <c r="AQ260" s="9">
        <v>0</v>
      </c>
      <c r="AR260" s="9">
        <v>0</v>
      </c>
      <c r="AS260" s="9">
        <v>0</v>
      </c>
      <c r="AT260" s="9">
        <v>0</v>
      </c>
      <c r="AU260" s="9">
        <v>0</v>
      </c>
      <c r="AV260" s="9">
        <v>0</v>
      </c>
      <c r="AW260" s="9">
        <v>0</v>
      </c>
      <c r="AX260" s="9">
        <v>0</v>
      </c>
      <c r="AY260" s="9">
        <v>0</v>
      </c>
      <c r="AZ260" s="9">
        <v>0</v>
      </c>
      <c r="BA260" s="9">
        <v>0</v>
      </c>
      <c r="BB260" s="9">
        <v>0</v>
      </c>
    </row>
    <row r="261" spans="1:54" ht="13" customHeight="1" x14ac:dyDescent="0.25">
      <c r="A261" s="2"/>
      <c r="B261" s="19" t="s">
        <v>2</v>
      </c>
      <c r="C261" s="18" t="s">
        <v>4</v>
      </c>
      <c r="D261" s="161" t="s">
        <v>3</v>
      </c>
      <c r="E261" s="75">
        <v>202885001</v>
      </c>
      <c r="F261" s="15"/>
      <c r="G261" s="11">
        <v>409400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409400</v>
      </c>
      <c r="N261" s="11">
        <v>0</v>
      </c>
      <c r="O261" s="11">
        <v>409400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11">
        <v>0</v>
      </c>
      <c r="W261" s="11">
        <v>0</v>
      </c>
      <c r="X261" s="11">
        <v>409400</v>
      </c>
      <c r="Y261" s="12"/>
      <c r="Z261" s="11">
        <v>0</v>
      </c>
      <c r="AA261" s="11">
        <v>0</v>
      </c>
      <c r="AB261" s="11">
        <v>0</v>
      </c>
      <c r="AC261" s="11">
        <v>0</v>
      </c>
      <c r="AD261" s="11">
        <v>0</v>
      </c>
      <c r="AE261" s="11">
        <v>409400</v>
      </c>
      <c r="AF261" s="11">
        <v>0</v>
      </c>
      <c r="AG261" s="11">
        <v>409400</v>
      </c>
      <c r="AH261" s="11">
        <v>0</v>
      </c>
      <c r="AI261" s="11">
        <v>0</v>
      </c>
      <c r="AJ261" s="11">
        <v>0</v>
      </c>
      <c r="AK261" s="11">
        <v>0</v>
      </c>
      <c r="AL261" s="11">
        <v>0</v>
      </c>
      <c r="AM261" s="11">
        <v>0</v>
      </c>
      <c r="AN261" s="11">
        <v>0</v>
      </c>
      <c r="AO261" s="10">
        <v>0</v>
      </c>
      <c r="AP261" s="9">
        <v>0</v>
      </c>
      <c r="AQ261" s="9">
        <v>0</v>
      </c>
      <c r="AR261" s="9">
        <v>0</v>
      </c>
      <c r="AS261" s="9">
        <v>0</v>
      </c>
      <c r="AT261" s="9">
        <v>0</v>
      </c>
      <c r="AU261" s="9">
        <v>0</v>
      </c>
      <c r="AV261" s="9">
        <v>0</v>
      </c>
      <c r="AW261" s="9">
        <v>0</v>
      </c>
      <c r="AX261" s="9">
        <v>0</v>
      </c>
      <c r="AY261" s="9">
        <v>0</v>
      </c>
      <c r="AZ261" s="9">
        <v>0</v>
      </c>
      <c r="BA261" s="9">
        <v>0</v>
      </c>
      <c r="BB261" s="9">
        <v>0</v>
      </c>
    </row>
    <row r="262" spans="1:54" ht="25" customHeight="1" x14ac:dyDescent="0.25">
      <c r="A262" s="1"/>
      <c r="B262" s="4"/>
      <c r="C262" s="105" t="s">
        <v>1</v>
      </c>
      <c r="D262" s="35" t="s">
        <v>0</v>
      </c>
      <c r="E262" s="35" t="s">
        <v>0</v>
      </c>
      <c r="F262" s="35" t="s">
        <v>0</v>
      </c>
      <c r="G262" s="6">
        <v>3691055816.02</v>
      </c>
      <c r="H262" s="6">
        <v>159391378.49000001</v>
      </c>
      <c r="I262" s="6">
        <v>296315439.80000001</v>
      </c>
      <c r="J262" s="6">
        <v>280409470.52999997</v>
      </c>
      <c r="K262" s="6">
        <v>736116288.82000005</v>
      </c>
      <c r="L262" s="6">
        <v>468213370.81</v>
      </c>
      <c r="M262" s="6">
        <v>412930281.63999999</v>
      </c>
      <c r="N262" s="6">
        <v>322011799.43000001</v>
      </c>
      <c r="O262" s="6">
        <v>1203155451.8800001</v>
      </c>
      <c r="P262" s="6">
        <v>315900930.07999998</v>
      </c>
      <c r="Q262" s="6">
        <v>187128700.5</v>
      </c>
      <c r="R262" s="6">
        <v>333565051.31999999</v>
      </c>
      <c r="S262" s="6">
        <v>836594681.89999998</v>
      </c>
      <c r="T262" s="6">
        <v>264301098.34</v>
      </c>
      <c r="U262" s="6">
        <v>203413666.84999999</v>
      </c>
      <c r="V262" s="6">
        <v>447474628.23000002</v>
      </c>
      <c r="W262" s="6">
        <v>915189393.41999996</v>
      </c>
      <c r="X262" s="6">
        <v>233170287.33000001</v>
      </c>
      <c r="Y262" s="6"/>
      <c r="Z262" s="6">
        <v>4214057.1500000004</v>
      </c>
      <c r="AA262" s="6">
        <v>11356300</v>
      </c>
      <c r="AB262" s="6">
        <v>104137300</v>
      </c>
      <c r="AC262" s="6">
        <v>119707657.15000001</v>
      </c>
      <c r="AD262" s="6">
        <v>18704100</v>
      </c>
      <c r="AE262" s="6">
        <v>14528730.18</v>
      </c>
      <c r="AF262" s="6">
        <v>7142200</v>
      </c>
      <c r="AG262" s="6">
        <v>40375030.18</v>
      </c>
      <c r="AH262" s="6">
        <v>6413000</v>
      </c>
      <c r="AI262" s="6">
        <v>1466100</v>
      </c>
      <c r="AJ262" s="6">
        <v>7384300</v>
      </c>
      <c r="AK262" s="6">
        <v>15263400</v>
      </c>
      <c r="AL262" s="6">
        <v>15197100</v>
      </c>
      <c r="AM262" s="6">
        <v>15197100</v>
      </c>
      <c r="AN262" s="6">
        <v>27430000</v>
      </c>
      <c r="AO262" s="6">
        <v>57824200</v>
      </c>
      <c r="AP262" s="5">
        <v>3457885528.6900001</v>
      </c>
      <c r="AQ262" s="5">
        <v>155177321.34</v>
      </c>
      <c r="AR262" s="5">
        <v>284959139.80000001</v>
      </c>
      <c r="AS262" s="5">
        <v>176272170.53</v>
      </c>
      <c r="AT262" s="5">
        <v>449509270.81</v>
      </c>
      <c r="AU262" s="5">
        <v>398401551.45999998</v>
      </c>
      <c r="AV262" s="5">
        <v>314869599.43000001</v>
      </c>
      <c r="AW262" s="5">
        <v>309487930.07999998</v>
      </c>
      <c r="AX262" s="5">
        <v>185662600.5</v>
      </c>
      <c r="AY262" s="5">
        <v>326180751.31999999</v>
      </c>
      <c r="AZ262" s="5">
        <v>249103998.34</v>
      </c>
      <c r="BA262" s="5">
        <v>188216566.84999999</v>
      </c>
      <c r="BB262" s="5">
        <v>420044628.23000002</v>
      </c>
    </row>
  </sheetData>
  <mergeCells count="30">
    <mergeCell ref="R7:S7"/>
    <mergeCell ref="C12:X12"/>
    <mergeCell ref="B229:F229"/>
    <mergeCell ref="B233:F233"/>
    <mergeCell ref="B238:F238"/>
    <mergeCell ref="B92:F92"/>
    <mergeCell ref="B153:F153"/>
    <mergeCell ref="B156:F156"/>
    <mergeCell ref="B159:F159"/>
    <mergeCell ref="B171:F171"/>
    <mergeCell ref="A11:V11"/>
    <mergeCell ref="B223:F223"/>
    <mergeCell ref="B20:F20"/>
    <mergeCell ref="B25:F25"/>
    <mergeCell ref="B50:F50"/>
    <mergeCell ref="B243:F243"/>
    <mergeCell ref="B260:F260"/>
    <mergeCell ref="B90:F90"/>
    <mergeCell ref="C16:C17"/>
    <mergeCell ref="B16:B17"/>
    <mergeCell ref="H16:V16"/>
    <mergeCell ref="D16:D17"/>
    <mergeCell ref="E16:E17"/>
    <mergeCell ref="G16:G17"/>
    <mergeCell ref="F16:F17"/>
    <mergeCell ref="R1:V1"/>
    <mergeCell ref="R5:V5"/>
    <mergeCell ref="R2:V2"/>
    <mergeCell ref="R3:V3"/>
    <mergeCell ref="R4:V4"/>
  </mergeCells>
  <printOptions horizontalCentered="1"/>
  <pageMargins left="0" right="0" top="0.59055118110236227" bottom="0.39370078740157483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CF11-EA24-4760-9DE5-E991EE10DBF3}">
  <dimension ref="A1:AK16"/>
  <sheetViews>
    <sheetView showGridLines="0" topLeftCell="A10" workbookViewId="0">
      <selection activeCell="E13" sqref="E13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27.26953125" customWidth="1"/>
    <col min="4" max="4" width="18.1796875" style="162" customWidth="1"/>
    <col min="5" max="5" width="9.54296875" customWidth="1"/>
    <col min="6" max="6" width="0" hidden="1" customWidth="1"/>
    <col min="7" max="7" width="12.26953125" customWidth="1"/>
    <col min="8" max="8" width="11.81640625" customWidth="1"/>
    <col min="9" max="9" width="11.36328125" customWidth="1"/>
    <col min="10" max="10" width="11.1796875" customWidth="1"/>
    <col min="11" max="11" width="0" hidden="1" customWidth="1"/>
    <col min="12" max="12" width="11.1796875" customWidth="1"/>
    <col min="13" max="13" width="11.36328125" customWidth="1"/>
    <col min="14" max="14" width="11.26953125" customWidth="1"/>
    <col min="15" max="15" width="0" hidden="1" customWidth="1"/>
    <col min="16" max="16" width="11.453125" customWidth="1"/>
    <col min="17" max="17" width="11.1796875" customWidth="1"/>
    <col min="18" max="18" width="11.26953125" customWidth="1"/>
    <col min="19" max="19" width="0" hidden="1" customWidth="1"/>
    <col min="20" max="21" width="11.26953125" customWidth="1"/>
    <col min="22" max="22" width="11.6328125" customWidth="1"/>
    <col min="23" max="37" width="0" hidden="1" customWidth="1"/>
    <col min="38" max="255" width="9.1796875" customWidth="1"/>
  </cols>
  <sheetData>
    <row r="1" spans="1:37" ht="4.5" customHeight="1" x14ac:dyDescent="0.25">
      <c r="A1" s="1"/>
      <c r="B1" s="54"/>
      <c r="C1" s="1"/>
      <c r="D1" s="160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50" t="s">
        <v>211</v>
      </c>
      <c r="B2" s="1"/>
      <c r="C2" s="1"/>
      <c r="D2" s="16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9" t="s">
        <v>198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41"/>
      <c r="C3" s="145" t="s">
        <v>210</v>
      </c>
      <c r="D3" s="145" t="s">
        <v>209</v>
      </c>
      <c r="E3" s="141" t="s">
        <v>195</v>
      </c>
      <c r="F3" s="141" t="s">
        <v>194</v>
      </c>
      <c r="G3" s="141" t="s">
        <v>193</v>
      </c>
      <c r="H3" s="145" t="s">
        <v>192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41.5" customHeight="1" x14ac:dyDescent="0.25">
      <c r="A4" s="1"/>
      <c r="B4" s="142"/>
      <c r="C4" s="148"/>
      <c r="D4" s="148"/>
      <c r="E4" s="142"/>
      <c r="F4" s="142"/>
      <c r="G4" s="142"/>
      <c r="H4" s="43" t="s">
        <v>186</v>
      </c>
      <c r="I4" s="43" t="s">
        <v>185</v>
      </c>
      <c r="J4" s="43" t="s">
        <v>184</v>
      </c>
      <c r="K4" s="43" t="s">
        <v>183</v>
      </c>
      <c r="L4" s="43" t="s">
        <v>182</v>
      </c>
      <c r="M4" s="43" t="s">
        <v>181</v>
      </c>
      <c r="N4" s="43" t="s">
        <v>180</v>
      </c>
      <c r="O4" s="43" t="s">
        <v>179</v>
      </c>
      <c r="P4" s="43" t="s">
        <v>178</v>
      </c>
      <c r="Q4" s="43" t="s">
        <v>177</v>
      </c>
      <c r="R4" s="43" t="s">
        <v>176</v>
      </c>
      <c r="S4" s="43" t="s">
        <v>175</v>
      </c>
      <c r="T4" s="43" t="s">
        <v>174</v>
      </c>
      <c r="U4" s="43" t="s">
        <v>173</v>
      </c>
      <c r="V4" s="43" t="s">
        <v>172</v>
      </c>
      <c r="W4" s="43" t="s">
        <v>171</v>
      </c>
      <c r="X4" s="1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s="109" customFormat="1" ht="12.75" customHeight="1" x14ac:dyDescent="0.25">
      <c r="A5" s="107"/>
      <c r="B5" s="107"/>
      <c r="C5" s="110">
        <v>1</v>
      </c>
      <c r="D5" s="110">
        <v>2</v>
      </c>
      <c r="E5" s="110">
        <v>3</v>
      </c>
      <c r="F5" s="110"/>
      <c r="G5" s="110">
        <v>4</v>
      </c>
      <c r="H5" s="110">
        <v>5</v>
      </c>
      <c r="I5" s="110">
        <v>6</v>
      </c>
      <c r="J5" s="110">
        <v>7</v>
      </c>
      <c r="K5" s="108"/>
      <c r="L5" s="110">
        <v>8</v>
      </c>
      <c r="M5" s="110">
        <v>9</v>
      </c>
      <c r="N5" s="110">
        <v>10</v>
      </c>
      <c r="O5" s="108"/>
      <c r="P5" s="110">
        <v>11</v>
      </c>
      <c r="Q5" s="110">
        <v>12</v>
      </c>
      <c r="R5" s="110">
        <v>13</v>
      </c>
      <c r="S5" s="108"/>
      <c r="T5" s="110">
        <v>14</v>
      </c>
      <c r="U5" s="110">
        <v>15</v>
      </c>
      <c r="V5" s="110">
        <v>16</v>
      </c>
      <c r="W5" s="108"/>
      <c r="X5" s="108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</row>
    <row r="6" spans="1:37" ht="30" customHeight="1" x14ac:dyDescent="0.25">
      <c r="A6" s="1"/>
      <c r="B6" s="146" t="s">
        <v>26</v>
      </c>
      <c r="C6" s="146"/>
      <c r="D6" s="146"/>
      <c r="E6" s="146"/>
      <c r="F6" s="147"/>
      <c r="G6" s="25">
        <v>190618475</v>
      </c>
      <c r="H6" s="25">
        <v>0</v>
      </c>
      <c r="I6" s="25">
        <v>80000000</v>
      </c>
      <c r="J6" s="6">
        <v>0</v>
      </c>
      <c r="K6" s="68">
        <v>80000000</v>
      </c>
      <c r="L6" s="25">
        <v>61618475</v>
      </c>
      <c r="M6" s="25">
        <v>0</v>
      </c>
      <c r="N6" s="6">
        <v>0</v>
      </c>
      <c r="O6" s="68">
        <v>61618475</v>
      </c>
      <c r="P6" s="25">
        <v>0</v>
      </c>
      <c r="Q6" s="25">
        <v>0</v>
      </c>
      <c r="R6" s="6">
        <v>0</v>
      </c>
      <c r="S6" s="68">
        <v>0</v>
      </c>
      <c r="T6" s="25">
        <v>0</v>
      </c>
      <c r="U6" s="25">
        <v>0</v>
      </c>
      <c r="V6" s="6">
        <v>49000000</v>
      </c>
      <c r="W6" s="67">
        <v>49000000</v>
      </c>
      <c r="X6" s="32"/>
      <c r="Y6" s="59">
        <v>190618475</v>
      </c>
      <c r="Z6" s="59">
        <v>0</v>
      </c>
      <c r="AA6" s="59">
        <v>80000000</v>
      </c>
      <c r="AB6" s="59">
        <v>0</v>
      </c>
      <c r="AC6" s="59">
        <v>61618475</v>
      </c>
      <c r="AD6" s="59">
        <v>0</v>
      </c>
      <c r="AE6" s="59">
        <v>0</v>
      </c>
      <c r="AF6" s="59">
        <v>0</v>
      </c>
      <c r="AG6" s="59">
        <v>0</v>
      </c>
      <c r="AH6" s="59">
        <v>0</v>
      </c>
      <c r="AI6" s="59">
        <v>0</v>
      </c>
      <c r="AJ6" s="59">
        <v>0</v>
      </c>
      <c r="AK6" s="59">
        <v>49000000</v>
      </c>
    </row>
    <row r="7" spans="1:37" ht="30" customHeight="1" x14ac:dyDescent="0.25">
      <c r="A7" s="1"/>
      <c r="B7" s="66"/>
      <c r="C7" s="8" t="s">
        <v>21</v>
      </c>
      <c r="D7" s="7" t="s">
        <v>208</v>
      </c>
      <c r="E7" s="65"/>
      <c r="F7" s="64"/>
      <c r="G7" s="20">
        <v>29000000</v>
      </c>
      <c r="H7" s="20">
        <v>0</v>
      </c>
      <c r="I7" s="20">
        <v>0</v>
      </c>
      <c r="J7" s="20">
        <v>0</v>
      </c>
      <c r="K7" s="26">
        <v>0</v>
      </c>
      <c r="L7" s="20">
        <v>0</v>
      </c>
      <c r="M7" s="20">
        <v>0</v>
      </c>
      <c r="N7" s="20">
        <v>0</v>
      </c>
      <c r="O7" s="26">
        <v>0</v>
      </c>
      <c r="P7" s="20">
        <v>0</v>
      </c>
      <c r="Q7" s="20">
        <v>0</v>
      </c>
      <c r="R7" s="20">
        <v>0</v>
      </c>
      <c r="S7" s="26">
        <v>0</v>
      </c>
      <c r="T7" s="20">
        <v>0</v>
      </c>
      <c r="U7" s="20">
        <v>0</v>
      </c>
      <c r="V7" s="20">
        <v>29000000</v>
      </c>
      <c r="W7" s="26">
        <v>29000000</v>
      </c>
      <c r="X7" s="33"/>
      <c r="Y7" s="59">
        <v>29000000</v>
      </c>
      <c r="Z7" s="59">
        <v>0</v>
      </c>
      <c r="AA7" s="59">
        <v>0</v>
      </c>
      <c r="AB7" s="59">
        <v>0</v>
      </c>
      <c r="AC7" s="59">
        <v>0</v>
      </c>
      <c r="AD7" s="59">
        <v>0</v>
      </c>
      <c r="AE7" s="59">
        <v>0</v>
      </c>
      <c r="AF7" s="59">
        <v>0</v>
      </c>
      <c r="AG7" s="59">
        <v>0</v>
      </c>
      <c r="AH7" s="59">
        <v>0</v>
      </c>
      <c r="AI7" s="59">
        <v>0</v>
      </c>
      <c r="AJ7" s="59">
        <v>0</v>
      </c>
      <c r="AK7" s="59">
        <v>29000000</v>
      </c>
    </row>
    <row r="8" spans="1:37" ht="30" customHeight="1" x14ac:dyDescent="0.25">
      <c r="A8" s="1"/>
      <c r="B8" s="63"/>
      <c r="C8" s="39" t="s">
        <v>21</v>
      </c>
      <c r="D8" s="35" t="s">
        <v>207</v>
      </c>
      <c r="E8" s="61"/>
      <c r="F8" s="60"/>
      <c r="G8" s="26">
        <v>140000000</v>
      </c>
      <c r="H8" s="26">
        <v>0</v>
      </c>
      <c r="I8" s="26">
        <v>80000000</v>
      </c>
      <c r="J8" s="26">
        <v>0</v>
      </c>
      <c r="K8" s="26">
        <v>80000000</v>
      </c>
      <c r="L8" s="26">
        <v>60000000</v>
      </c>
      <c r="M8" s="26">
        <v>0</v>
      </c>
      <c r="N8" s="26">
        <v>0</v>
      </c>
      <c r="O8" s="26">
        <v>60000000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33"/>
      <c r="Y8" s="59">
        <v>140000000</v>
      </c>
      <c r="Z8" s="59">
        <v>0</v>
      </c>
      <c r="AA8" s="59">
        <v>80000000</v>
      </c>
      <c r="AB8" s="59">
        <v>0</v>
      </c>
      <c r="AC8" s="59">
        <v>60000000</v>
      </c>
      <c r="AD8" s="59">
        <v>0</v>
      </c>
      <c r="AE8" s="59">
        <v>0</v>
      </c>
      <c r="AF8" s="59">
        <v>0</v>
      </c>
      <c r="AG8" s="59">
        <v>0</v>
      </c>
      <c r="AH8" s="59">
        <v>0</v>
      </c>
      <c r="AI8" s="59">
        <v>0</v>
      </c>
      <c r="AJ8" s="59">
        <v>0</v>
      </c>
      <c r="AK8" s="59">
        <v>0</v>
      </c>
    </row>
    <row r="9" spans="1:37" ht="30" customHeight="1" x14ac:dyDescent="0.25">
      <c r="A9" s="1"/>
      <c r="B9" s="63"/>
      <c r="C9" s="18" t="s">
        <v>21</v>
      </c>
      <c r="D9" s="161" t="s">
        <v>206</v>
      </c>
      <c r="E9" s="16"/>
      <c r="F9" s="15"/>
      <c r="G9" s="11">
        <v>21618475</v>
      </c>
      <c r="H9" s="11">
        <v>0</v>
      </c>
      <c r="I9" s="11">
        <v>0</v>
      </c>
      <c r="J9" s="11">
        <v>0</v>
      </c>
      <c r="K9" s="26">
        <v>0</v>
      </c>
      <c r="L9" s="11">
        <v>1618475</v>
      </c>
      <c r="M9" s="11">
        <v>0</v>
      </c>
      <c r="N9" s="11">
        <v>0</v>
      </c>
      <c r="O9" s="26">
        <v>1618475</v>
      </c>
      <c r="P9" s="11">
        <v>0</v>
      </c>
      <c r="Q9" s="11">
        <v>0</v>
      </c>
      <c r="R9" s="11">
        <v>0</v>
      </c>
      <c r="S9" s="26">
        <v>0</v>
      </c>
      <c r="T9" s="11">
        <v>0</v>
      </c>
      <c r="U9" s="11">
        <v>0</v>
      </c>
      <c r="V9" s="11">
        <v>20000000</v>
      </c>
      <c r="W9" s="26">
        <v>20000000</v>
      </c>
      <c r="X9" s="33"/>
      <c r="Y9" s="59">
        <v>21618475</v>
      </c>
      <c r="Z9" s="59">
        <v>0</v>
      </c>
      <c r="AA9" s="59">
        <v>0</v>
      </c>
      <c r="AB9" s="59">
        <v>0</v>
      </c>
      <c r="AC9" s="59">
        <v>1618475</v>
      </c>
      <c r="AD9" s="59">
        <v>0</v>
      </c>
      <c r="AE9" s="59">
        <v>0</v>
      </c>
      <c r="AF9" s="59">
        <v>0</v>
      </c>
      <c r="AG9" s="59">
        <v>0</v>
      </c>
      <c r="AH9" s="59">
        <v>0</v>
      </c>
      <c r="AI9" s="59">
        <v>0</v>
      </c>
      <c r="AJ9" s="59">
        <v>0</v>
      </c>
      <c r="AK9" s="59">
        <v>20000000</v>
      </c>
    </row>
    <row r="10" spans="1:37" ht="28.5" customHeight="1" x14ac:dyDescent="0.25">
      <c r="A10" s="1"/>
      <c r="B10" s="146" t="s">
        <v>69</v>
      </c>
      <c r="C10" s="146"/>
      <c r="D10" s="146"/>
      <c r="E10" s="146"/>
      <c r="F10" s="147"/>
      <c r="G10" s="25">
        <v>71857116.920000002</v>
      </c>
      <c r="H10" s="25">
        <v>0</v>
      </c>
      <c r="I10" s="25">
        <v>71857116.920000002</v>
      </c>
      <c r="J10" s="6">
        <v>0</v>
      </c>
      <c r="K10" s="68">
        <v>71857116.920000002</v>
      </c>
      <c r="L10" s="25">
        <v>0</v>
      </c>
      <c r="M10" s="25">
        <v>0</v>
      </c>
      <c r="N10" s="6">
        <v>0</v>
      </c>
      <c r="O10" s="68">
        <v>0</v>
      </c>
      <c r="P10" s="25">
        <v>0</v>
      </c>
      <c r="Q10" s="25">
        <v>0</v>
      </c>
      <c r="R10" s="6">
        <v>0</v>
      </c>
      <c r="S10" s="68">
        <v>0</v>
      </c>
      <c r="T10" s="25">
        <v>0</v>
      </c>
      <c r="U10" s="25">
        <v>0</v>
      </c>
      <c r="V10" s="6">
        <v>0</v>
      </c>
      <c r="W10" s="67">
        <v>0</v>
      </c>
      <c r="X10" s="32"/>
      <c r="Y10" s="59">
        <v>71857116.920000002</v>
      </c>
      <c r="Z10" s="59">
        <v>0</v>
      </c>
      <c r="AA10" s="59">
        <v>71857116.920000002</v>
      </c>
      <c r="AB10" s="59">
        <v>0</v>
      </c>
      <c r="AC10" s="59">
        <v>0</v>
      </c>
      <c r="AD10" s="59">
        <v>0</v>
      </c>
      <c r="AE10" s="59">
        <v>0</v>
      </c>
      <c r="AF10" s="59">
        <v>0</v>
      </c>
      <c r="AG10" s="59">
        <v>0</v>
      </c>
      <c r="AH10" s="59">
        <v>0</v>
      </c>
      <c r="AI10" s="59">
        <v>0</v>
      </c>
      <c r="AJ10" s="59">
        <v>0</v>
      </c>
      <c r="AK10" s="59">
        <v>0</v>
      </c>
    </row>
    <row r="11" spans="1:37" ht="39" customHeight="1" x14ac:dyDescent="0.25">
      <c r="A11" s="1"/>
      <c r="B11" s="66"/>
      <c r="C11" s="8" t="s">
        <v>66</v>
      </c>
      <c r="D11" s="7" t="s">
        <v>205</v>
      </c>
      <c r="E11" s="65">
        <v>123000000</v>
      </c>
      <c r="F11" s="64"/>
      <c r="G11" s="20">
        <v>429.78</v>
      </c>
      <c r="H11" s="20">
        <v>0</v>
      </c>
      <c r="I11" s="20">
        <v>429.78</v>
      </c>
      <c r="J11" s="20">
        <v>0</v>
      </c>
      <c r="K11" s="26">
        <v>429.78</v>
      </c>
      <c r="L11" s="20">
        <v>0</v>
      </c>
      <c r="M11" s="20">
        <v>0</v>
      </c>
      <c r="N11" s="20">
        <v>0</v>
      </c>
      <c r="O11" s="26">
        <v>0</v>
      </c>
      <c r="P11" s="20">
        <v>0</v>
      </c>
      <c r="Q11" s="20">
        <v>0</v>
      </c>
      <c r="R11" s="20">
        <v>0</v>
      </c>
      <c r="S11" s="26">
        <v>0</v>
      </c>
      <c r="T11" s="20">
        <v>0</v>
      </c>
      <c r="U11" s="20">
        <v>0</v>
      </c>
      <c r="V11" s="20">
        <v>0</v>
      </c>
      <c r="W11" s="26">
        <v>0</v>
      </c>
      <c r="X11" s="33"/>
      <c r="Y11" s="59">
        <v>429.78</v>
      </c>
      <c r="Z11" s="59">
        <v>0</v>
      </c>
      <c r="AA11" s="59">
        <v>429.78</v>
      </c>
      <c r="AB11" s="59">
        <v>0</v>
      </c>
      <c r="AC11" s="59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</row>
    <row r="12" spans="1:37" ht="39" customHeight="1" x14ac:dyDescent="0.25">
      <c r="A12" s="1"/>
      <c r="B12" s="63"/>
      <c r="C12" s="39" t="s">
        <v>66</v>
      </c>
      <c r="D12" s="35" t="s">
        <v>205</v>
      </c>
      <c r="E12" s="61">
        <v>300000000</v>
      </c>
      <c r="F12" s="60"/>
      <c r="G12" s="26">
        <v>1013028.04</v>
      </c>
      <c r="H12" s="26">
        <v>0</v>
      </c>
      <c r="I12" s="26">
        <v>1013028.04</v>
      </c>
      <c r="J12" s="26">
        <v>0</v>
      </c>
      <c r="K12" s="26">
        <v>1013028.04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33"/>
      <c r="Y12" s="59">
        <v>1013028.04</v>
      </c>
      <c r="Z12" s="59">
        <v>0</v>
      </c>
      <c r="AA12" s="59">
        <v>1013028.04</v>
      </c>
      <c r="AB12" s="59">
        <v>0</v>
      </c>
      <c r="AC12" s="59">
        <v>0</v>
      </c>
      <c r="AD12" s="59">
        <v>0</v>
      </c>
      <c r="AE12" s="59">
        <v>0</v>
      </c>
      <c r="AF12" s="59">
        <v>0</v>
      </c>
      <c r="AG12" s="59">
        <v>0</v>
      </c>
      <c r="AH12" s="59">
        <v>0</v>
      </c>
      <c r="AI12" s="59">
        <v>0</v>
      </c>
      <c r="AJ12" s="59">
        <v>0</v>
      </c>
      <c r="AK12" s="59">
        <v>0</v>
      </c>
    </row>
    <row r="13" spans="1:37" ht="39" customHeight="1" x14ac:dyDescent="0.25">
      <c r="A13" s="1"/>
      <c r="B13" s="63"/>
      <c r="C13" s="39" t="s">
        <v>66</v>
      </c>
      <c r="D13" s="35" t="s">
        <v>205</v>
      </c>
      <c r="E13" s="61">
        <v>300100000</v>
      </c>
      <c r="F13" s="60"/>
      <c r="G13" s="26">
        <v>69799537.650000006</v>
      </c>
      <c r="H13" s="26">
        <v>0</v>
      </c>
      <c r="I13" s="26">
        <v>69799537.650000006</v>
      </c>
      <c r="J13" s="26">
        <v>0</v>
      </c>
      <c r="K13" s="26">
        <v>69799537.650000006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33"/>
      <c r="Y13" s="59">
        <v>69799537.650000006</v>
      </c>
      <c r="Z13" s="59">
        <v>0</v>
      </c>
      <c r="AA13" s="59">
        <v>69799537.650000006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</row>
    <row r="14" spans="1:37" ht="39" customHeight="1" x14ac:dyDescent="0.25">
      <c r="A14" s="1"/>
      <c r="B14" s="63"/>
      <c r="C14" s="39" t="s">
        <v>66</v>
      </c>
      <c r="D14" s="35" t="s">
        <v>205</v>
      </c>
      <c r="E14" s="61">
        <v>400000000</v>
      </c>
      <c r="F14" s="60"/>
      <c r="G14" s="26">
        <v>1044121.45</v>
      </c>
      <c r="H14" s="26">
        <v>0</v>
      </c>
      <c r="I14" s="26">
        <v>1044121.45</v>
      </c>
      <c r="J14" s="26">
        <v>0</v>
      </c>
      <c r="K14" s="26">
        <v>1044121.45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33"/>
      <c r="Y14" s="59">
        <v>1044121.45</v>
      </c>
      <c r="Z14" s="59">
        <v>0</v>
      </c>
      <c r="AA14" s="59">
        <v>1044121.45</v>
      </c>
      <c r="AB14" s="59">
        <v>0</v>
      </c>
      <c r="AC14" s="59">
        <v>0</v>
      </c>
      <c r="AD14" s="59">
        <v>0</v>
      </c>
      <c r="AE14" s="59">
        <v>0</v>
      </c>
      <c r="AF14" s="59">
        <v>0</v>
      </c>
      <c r="AG14" s="59">
        <v>0</v>
      </c>
      <c r="AH14" s="59">
        <v>0</v>
      </c>
      <c r="AI14" s="59">
        <v>0</v>
      </c>
      <c r="AJ14" s="59">
        <v>0</v>
      </c>
      <c r="AK14" s="59">
        <v>0</v>
      </c>
    </row>
    <row r="15" spans="1:37" s="170" customFormat="1" ht="38" customHeight="1" x14ac:dyDescent="0.3">
      <c r="A15" s="164"/>
      <c r="B15" s="165"/>
      <c r="C15" s="105" t="s">
        <v>204</v>
      </c>
      <c r="D15" s="166" t="s">
        <v>0</v>
      </c>
      <c r="E15" s="166" t="s">
        <v>0</v>
      </c>
      <c r="F15" s="166" t="s">
        <v>0</v>
      </c>
      <c r="G15" s="167">
        <v>262475591.91999999</v>
      </c>
      <c r="H15" s="167">
        <v>0</v>
      </c>
      <c r="I15" s="167">
        <v>151857116.91999999</v>
      </c>
      <c r="J15" s="167">
        <v>0</v>
      </c>
      <c r="K15" s="167">
        <v>151857116.91999999</v>
      </c>
      <c r="L15" s="167">
        <v>61618475</v>
      </c>
      <c r="M15" s="167">
        <v>0</v>
      </c>
      <c r="N15" s="167">
        <v>0</v>
      </c>
      <c r="O15" s="167">
        <v>61618475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49000000</v>
      </c>
      <c r="W15" s="167">
        <v>49000000</v>
      </c>
      <c r="X15" s="168"/>
      <c r="Y15" s="169">
        <v>262475591.91999999</v>
      </c>
      <c r="Z15" s="169">
        <v>0</v>
      </c>
      <c r="AA15" s="169">
        <v>151857116.91999999</v>
      </c>
      <c r="AB15" s="169">
        <v>0</v>
      </c>
      <c r="AC15" s="169">
        <v>61618475</v>
      </c>
      <c r="AD15" s="169">
        <v>0</v>
      </c>
      <c r="AE15" s="169">
        <v>0</v>
      </c>
      <c r="AF15" s="169">
        <v>0</v>
      </c>
      <c r="AG15" s="169">
        <v>0</v>
      </c>
      <c r="AH15" s="169">
        <v>0</v>
      </c>
      <c r="AI15" s="169">
        <v>0</v>
      </c>
      <c r="AJ15" s="169">
        <v>0</v>
      </c>
      <c r="AK15" s="169">
        <v>49000000</v>
      </c>
    </row>
    <row r="16" spans="1:37" s="170" customFormat="1" ht="30" customHeight="1" x14ac:dyDescent="0.3">
      <c r="A16" s="164"/>
      <c r="B16" s="165"/>
      <c r="C16" s="105" t="s">
        <v>203</v>
      </c>
      <c r="D16" s="166" t="s">
        <v>0</v>
      </c>
      <c r="E16" s="166" t="s">
        <v>0</v>
      </c>
      <c r="F16" s="166" t="s">
        <v>0</v>
      </c>
      <c r="G16" s="167">
        <v>3953531407.9400001</v>
      </c>
      <c r="H16" s="167">
        <v>159391378.49000001</v>
      </c>
      <c r="I16" s="167">
        <v>448172556.72000003</v>
      </c>
      <c r="J16" s="167">
        <v>280409470.52999997</v>
      </c>
      <c r="K16" s="167">
        <v>887973405.74000001</v>
      </c>
      <c r="L16" s="167">
        <v>529831845.81</v>
      </c>
      <c r="M16" s="167">
        <v>412930281.63999999</v>
      </c>
      <c r="N16" s="167">
        <v>322011799.43000001</v>
      </c>
      <c r="O16" s="167">
        <v>1264773926.8800001</v>
      </c>
      <c r="P16" s="167">
        <v>315900930.07999998</v>
      </c>
      <c r="Q16" s="167">
        <v>187128700.5</v>
      </c>
      <c r="R16" s="167">
        <v>333565051.31999999</v>
      </c>
      <c r="S16" s="167">
        <v>836594681.89999998</v>
      </c>
      <c r="T16" s="167">
        <v>264301098.34</v>
      </c>
      <c r="U16" s="167">
        <v>203413666.84999999</v>
      </c>
      <c r="V16" s="167">
        <v>496474628.23000002</v>
      </c>
      <c r="W16" s="171">
        <v>964189393.41999996</v>
      </c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</row>
  </sheetData>
  <mergeCells count="9">
    <mergeCell ref="H3:W3"/>
    <mergeCell ref="G3:G4"/>
    <mergeCell ref="F3:F4"/>
    <mergeCell ref="B6:F6"/>
    <mergeCell ref="B10:F10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FBC75-5354-49ED-B66C-EA59B855D202}">
  <dimension ref="A1:AN139"/>
  <sheetViews>
    <sheetView showGridLines="0" topLeftCell="A118" workbookViewId="0">
      <selection activeCell="D14" sqref="D14"/>
    </sheetView>
  </sheetViews>
  <sheetFormatPr defaultColWidth="9.1796875" defaultRowHeight="12.5" x14ac:dyDescent="0.25"/>
  <cols>
    <col min="1" max="1" width="0.7265625" customWidth="1"/>
    <col min="2" max="3" width="0" hidden="1" customWidth="1"/>
    <col min="4" max="4" width="39.6328125" customWidth="1"/>
    <col min="5" max="6" width="0" hidden="1" customWidth="1"/>
    <col min="7" max="7" width="7.1796875" customWidth="1"/>
    <col min="8" max="8" width="9.36328125" customWidth="1"/>
    <col min="9" max="9" width="0" hidden="1" customWidth="1"/>
    <col min="10" max="10" width="12.26953125" customWidth="1"/>
    <col min="11" max="11" width="11.1796875" customWidth="1"/>
    <col min="12" max="12" width="10.90625" customWidth="1"/>
    <col min="13" max="13" width="10.7265625" customWidth="1"/>
    <col min="14" max="14" width="0" hidden="1" customWidth="1"/>
    <col min="15" max="15" width="11.7265625" customWidth="1"/>
    <col min="16" max="16" width="11.36328125" customWidth="1"/>
    <col min="17" max="17" width="11" customWidth="1"/>
    <col min="18" max="18" width="0" hidden="1" customWidth="1"/>
    <col min="19" max="19" width="11.1796875" customWidth="1"/>
    <col min="20" max="20" width="10.81640625" customWidth="1"/>
    <col min="21" max="21" width="11" customWidth="1"/>
    <col min="22" max="22" width="0" hidden="1" customWidth="1"/>
    <col min="23" max="23" width="11" customWidth="1"/>
    <col min="24" max="25" width="11.08984375" customWidth="1"/>
    <col min="26" max="39" width="0" hidden="1" customWidth="1"/>
    <col min="40" max="40" width="0.26953125" hidden="1" customWidth="1"/>
    <col min="41" max="255" width="9.1796875" customWidth="1"/>
  </cols>
  <sheetData>
    <row r="1" spans="1:40" ht="16.5" customHeight="1" x14ac:dyDescent="0.25">
      <c r="A1" s="50" t="s">
        <v>226</v>
      </c>
      <c r="B1" s="1"/>
      <c r="C1" s="1"/>
      <c r="D1" s="1"/>
      <c r="E1" s="1"/>
      <c r="F1" s="1"/>
      <c r="G1" s="1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50" t="s">
        <v>225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9" t="s">
        <v>198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145"/>
      <c r="C3" s="145"/>
      <c r="D3" s="145" t="s">
        <v>224</v>
      </c>
      <c r="E3" s="145" t="s">
        <v>223</v>
      </c>
      <c r="F3" s="145" t="s">
        <v>222</v>
      </c>
      <c r="G3" s="145" t="s">
        <v>221</v>
      </c>
      <c r="H3" s="141" t="s">
        <v>195</v>
      </c>
      <c r="I3" s="141" t="s">
        <v>194</v>
      </c>
      <c r="J3" s="141" t="s">
        <v>193</v>
      </c>
      <c r="K3" s="145" t="s">
        <v>192</v>
      </c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96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1"/>
    </row>
    <row r="4" spans="1:40" ht="18" customHeight="1" x14ac:dyDescent="0.25">
      <c r="A4" s="1"/>
      <c r="B4" s="148"/>
      <c r="C4" s="148"/>
      <c r="D4" s="148"/>
      <c r="E4" s="148"/>
      <c r="F4" s="148"/>
      <c r="G4" s="148"/>
      <c r="H4" s="142"/>
      <c r="I4" s="142"/>
      <c r="J4" s="142"/>
      <c r="K4" s="94" t="s">
        <v>186</v>
      </c>
      <c r="L4" s="94" t="s">
        <v>185</v>
      </c>
      <c r="M4" s="94" t="s">
        <v>184</v>
      </c>
      <c r="N4" s="94" t="s">
        <v>183</v>
      </c>
      <c r="O4" s="94" t="s">
        <v>182</v>
      </c>
      <c r="P4" s="94" t="s">
        <v>181</v>
      </c>
      <c r="Q4" s="94" t="s">
        <v>180</v>
      </c>
      <c r="R4" s="94" t="s">
        <v>179</v>
      </c>
      <c r="S4" s="94" t="s">
        <v>178</v>
      </c>
      <c r="T4" s="94" t="s">
        <v>177</v>
      </c>
      <c r="U4" s="94" t="s">
        <v>176</v>
      </c>
      <c r="V4" s="94" t="s">
        <v>175</v>
      </c>
      <c r="W4" s="94" t="s">
        <v>174</v>
      </c>
      <c r="X4" s="94" t="s">
        <v>173</v>
      </c>
      <c r="Y4" s="94" t="s">
        <v>172</v>
      </c>
      <c r="Z4" s="93" t="s">
        <v>171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1"/>
    </row>
    <row r="5" spans="1:40" s="109" customFormat="1" ht="12.75" customHeight="1" x14ac:dyDescent="0.25">
      <c r="A5" s="107"/>
      <c r="B5" s="107"/>
      <c r="C5" s="107"/>
      <c r="D5" s="110">
        <v>1</v>
      </c>
      <c r="E5" s="110"/>
      <c r="F5" s="108"/>
      <c r="G5" s="110">
        <v>2</v>
      </c>
      <c r="H5" s="110">
        <v>3</v>
      </c>
      <c r="I5" s="110"/>
      <c r="J5" s="110">
        <v>4</v>
      </c>
      <c r="K5" s="110">
        <v>5</v>
      </c>
      <c r="L5" s="110">
        <v>6</v>
      </c>
      <c r="M5" s="110">
        <v>7</v>
      </c>
      <c r="N5" s="108"/>
      <c r="O5" s="110">
        <v>8</v>
      </c>
      <c r="P5" s="110">
        <v>9</v>
      </c>
      <c r="Q5" s="110">
        <v>10</v>
      </c>
      <c r="R5" s="108"/>
      <c r="S5" s="110">
        <v>11</v>
      </c>
      <c r="T5" s="110">
        <v>12</v>
      </c>
      <c r="U5" s="110">
        <v>13</v>
      </c>
      <c r="V5" s="108"/>
      <c r="W5" s="110">
        <v>14</v>
      </c>
      <c r="X5" s="110">
        <v>15</v>
      </c>
      <c r="Y5" s="110">
        <v>16</v>
      </c>
      <c r="Z5" s="108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</row>
    <row r="6" spans="1:40" ht="24.5" customHeight="1" x14ac:dyDescent="0.25">
      <c r="A6" s="2"/>
      <c r="B6" s="139" t="s">
        <v>220</v>
      </c>
      <c r="C6" s="139"/>
      <c r="D6" s="139"/>
      <c r="E6" s="139"/>
      <c r="F6" s="73" t="s">
        <v>170</v>
      </c>
      <c r="G6" s="149"/>
      <c r="H6" s="149"/>
      <c r="I6" s="150"/>
      <c r="J6" s="25">
        <v>3925858.83</v>
      </c>
      <c r="K6" s="25">
        <v>249800</v>
      </c>
      <c r="L6" s="25">
        <v>300000</v>
      </c>
      <c r="M6" s="6">
        <v>300000</v>
      </c>
      <c r="N6" s="68">
        <v>849800</v>
      </c>
      <c r="O6" s="25">
        <v>304600</v>
      </c>
      <c r="P6" s="25">
        <v>345000</v>
      </c>
      <c r="Q6" s="6">
        <v>325800</v>
      </c>
      <c r="R6" s="68">
        <v>975400</v>
      </c>
      <c r="S6" s="25">
        <v>300000</v>
      </c>
      <c r="T6" s="25">
        <v>300000</v>
      </c>
      <c r="U6" s="6">
        <v>334000</v>
      </c>
      <c r="V6" s="68">
        <v>934000</v>
      </c>
      <c r="W6" s="25">
        <v>352000</v>
      </c>
      <c r="X6" s="25">
        <v>352000</v>
      </c>
      <c r="Y6" s="6">
        <v>462658.83</v>
      </c>
      <c r="Z6" s="68">
        <v>1166658.83</v>
      </c>
      <c r="AA6" s="72">
        <v>3925858.83</v>
      </c>
      <c r="AB6" s="72">
        <v>249800</v>
      </c>
      <c r="AC6" s="72">
        <v>300000</v>
      </c>
      <c r="AD6" s="72">
        <v>300000</v>
      </c>
      <c r="AE6" s="72">
        <v>304600</v>
      </c>
      <c r="AF6" s="72">
        <v>345000</v>
      </c>
      <c r="AG6" s="72">
        <v>325800</v>
      </c>
      <c r="AH6" s="72">
        <v>300000</v>
      </c>
      <c r="AI6" s="72">
        <v>300000</v>
      </c>
      <c r="AJ6" s="72">
        <v>334000</v>
      </c>
      <c r="AK6" s="72">
        <v>352000</v>
      </c>
      <c r="AL6" s="72">
        <v>352000</v>
      </c>
      <c r="AM6" s="72">
        <v>462658.83</v>
      </c>
      <c r="AN6" s="1"/>
    </row>
    <row r="7" spans="1:40" ht="24.5" customHeight="1" x14ac:dyDescent="0.25">
      <c r="A7" s="2"/>
      <c r="B7" s="92" t="s">
        <v>214</v>
      </c>
      <c r="C7" s="92"/>
      <c r="D7" s="23" t="s">
        <v>219</v>
      </c>
      <c r="E7" s="91"/>
      <c r="F7" s="77">
        <v>901</v>
      </c>
      <c r="G7" s="90">
        <v>103</v>
      </c>
      <c r="H7" s="89">
        <v>300100000</v>
      </c>
      <c r="I7" s="88"/>
      <c r="J7" s="21">
        <v>3925858.83</v>
      </c>
      <c r="K7" s="21">
        <v>249800</v>
      </c>
      <c r="L7" s="21">
        <v>300000</v>
      </c>
      <c r="M7" s="21">
        <v>300000</v>
      </c>
      <c r="N7" s="26">
        <v>849800</v>
      </c>
      <c r="O7" s="21">
        <v>304600</v>
      </c>
      <c r="P7" s="21">
        <v>345000</v>
      </c>
      <c r="Q7" s="21">
        <v>325800</v>
      </c>
      <c r="R7" s="26">
        <v>975400</v>
      </c>
      <c r="S7" s="21">
        <v>300000</v>
      </c>
      <c r="T7" s="21">
        <v>300000</v>
      </c>
      <c r="U7" s="21">
        <v>334000</v>
      </c>
      <c r="V7" s="26">
        <v>934000</v>
      </c>
      <c r="W7" s="21">
        <v>352000</v>
      </c>
      <c r="X7" s="21">
        <v>352000</v>
      </c>
      <c r="Y7" s="21">
        <v>462658.83</v>
      </c>
      <c r="Z7" s="26">
        <v>1166658.83</v>
      </c>
      <c r="AA7" s="72">
        <v>3925858.83</v>
      </c>
      <c r="AB7" s="72">
        <v>249800</v>
      </c>
      <c r="AC7" s="72">
        <v>300000</v>
      </c>
      <c r="AD7" s="72">
        <v>300000</v>
      </c>
      <c r="AE7" s="72">
        <v>304600</v>
      </c>
      <c r="AF7" s="72">
        <v>345000</v>
      </c>
      <c r="AG7" s="72">
        <v>325800</v>
      </c>
      <c r="AH7" s="72">
        <v>300000</v>
      </c>
      <c r="AI7" s="72">
        <v>300000</v>
      </c>
      <c r="AJ7" s="72">
        <v>334000</v>
      </c>
      <c r="AK7" s="72">
        <v>352000</v>
      </c>
      <c r="AL7" s="72">
        <v>352000</v>
      </c>
      <c r="AM7" s="72">
        <v>462658.83</v>
      </c>
      <c r="AN7" s="1"/>
    </row>
    <row r="8" spans="1:40" ht="24.5" customHeight="1" x14ac:dyDescent="0.25">
      <c r="A8" s="2"/>
      <c r="B8" s="139" t="s">
        <v>26</v>
      </c>
      <c r="C8" s="139"/>
      <c r="D8" s="139"/>
      <c r="E8" s="139"/>
      <c r="F8" s="73" t="s">
        <v>170</v>
      </c>
      <c r="G8" s="149"/>
      <c r="H8" s="149"/>
      <c r="I8" s="150"/>
      <c r="J8" s="25">
        <v>828055057.38</v>
      </c>
      <c r="K8" s="25">
        <v>14011303.58</v>
      </c>
      <c r="L8" s="25">
        <v>24115849.350000001</v>
      </c>
      <c r="M8" s="6">
        <v>27023397.59</v>
      </c>
      <c r="N8" s="68">
        <v>65150550.520000003</v>
      </c>
      <c r="O8" s="25">
        <v>105202375.78</v>
      </c>
      <c r="P8" s="25">
        <v>77618963.620000005</v>
      </c>
      <c r="Q8" s="6">
        <v>32224554.609999999</v>
      </c>
      <c r="R8" s="68">
        <v>215045894.00999999</v>
      </c>
      <c r="S8" s="25">
        <v>65838801.479999997</v>
      </c>
      <c r="T8" s="25">
        <v>44640014.740000002</v>
      </c>
      <c r="U8" s="6">
        <v>36758098.079999998</v>
      </c>
      <c r="V8" s="68">
        <v>147236914.30000001</v>
      </c>
      <c r="W8" s="25">
        <v>22335314.43</v>
      </c>
      <c r="X8" s="25">
        <v>30873648.93</v>
      </c>
      <c r="Y8" s="6">
        <v>347412735.19</v>
      </c>
      <c r="Z8" s="68">
        <v>400621698.55000001</v>
      </c>
      <c r="AA8" s="72">
        <v>828055057.38</v>
      </c>
      <c r="AB8" s="72">
        <v>14011303.58</v>
      </c>
      <c r="AC8" s="72">
        <v>24115849.350000001</v>
      </c>
      <c r="AD8" s="72">
        <v>27023397.59</v>
      </c>
      <c r="AE8" s="72">
        <v>105202375.78</v>
      </c>
      <c r="AF8" s="72">
        <v>77618963.620000005</v>
      </c>
      <c r="AG8" s="72">
        <v>32224554.609999999</v>
      </c>
      <c r="AH8" s="72">
        <v>65838801.479999997</v>
      </c>
      <c r="AI8" s="72">
        <v>44640014.740000002</v>
      </c>
      <c r="AJ8" s="72">
        <v>36758098.079999998</v>
      </c>
      <c r="AK8" s="72">
        <v>22335314.43</v>
      </c>
      <c r="AL8" s="72">
        <v>30873648.93</v>
      </c>
      <c r="AM8" s="72">
        <v>347412735.19</v>
      </c>
      <c r="AN8" s="1"/>
    </row>
    <row r="9" spans="1:40" ht="22.5" customHeight="1" x14ac:dyDescent="0.25">
      <c r="A9" s="2"/>
      <c r="B9" s="83" t="s">
        <v>214</v>
      </c>
      <c r="C9" s="83"/>
      <c r="D9" s="8" t="s">
        <v>21</v>
      </c>
      <c r="E9" s="82"/>
      <c r="F9" s="77">
        <v>902</v>
      </c>
      <c r="G9" s="81">
        <v>102</v>
      </c>
      <c r="H9" s="80">
        <v>300100000</v>
      </c>
      <c r="I9" s="79"/>
      <c r="J9" s="20">
        <v>3298779.48</v>
      </c>
      <c r="K9" s="20">
        <v>274000</v>
      </c>
      <c r="L9" s="20">
        <v>250000</v>
      </c>
      <c r="M9" s="20">
        <v>250000</v>
      </c>
      <c r="N9" s="26">
        <v>774000</v>
      </c>
      <c r="O9" s="20">
        <v>250000</v>
      </c>
      <c r="P9" s="20">
        <v>250000</v>
      </c>
      <c r="Q9" s="20">
        <v>275800</v>
      </c>
      <c r="R9" s="26">
        <v>775800</v>
      </c>
      <c r="S9" s="20">
        <v>314530</v>
      </c>
      <c r="T9" s="20">
        <v>250000</v>
      </c>
      <c r="U9" s="20">
        <v>300000</v>
      </c>
      <c r="V9" s="26">
        <v>864530</v>
      </c>
      <c r="W9" s="20">
        <v>287500</v>
      </c>
      <c r="X9" s="20">
        <v>287500</v>
      </c>
      <c r="Y9" s="20">
        <v>309449.48</v>
      </c>
      <c r="Z9" s="26">
        <v>884449.48</v>
      </c>
      <c r="AA9" s="72">
        <v>3298779.48</v>
      </c>
      <c r="AB9" s="72">
        <v>274000</v>
      </c>
      <c r="AC9" s="72">
        <v>250000</v>
      </c>
      <c r="AD9" s="72">
        <v>250000</v>
      </c>
      <c r="AE9" s="72">
        <v>250000</v>
      </c>
      <c r="AF9" s="72">
        <v>250000</v>
      </c>
      <c r="AG9" s="72">
        <v>275800</v>
      </c>
      <c r="AH9" s="72">
        <v>314530</v>
      </c>
      <c r="AI9" s="72">
        <v>250000</v>
      </c>
      <c r="AJ9" s="72">
        <v>300000</v>
      </c>
      <c r="AK9" s="72">
        <v>287500</v>
      </c>
      <c r="AL9" s="72">
        <v>287500</v>
      </c>
      <c r="AM9" s="72">
        <v>309449.48</v>
      </c>
      <c r="AN9" s="1"/>
    </row>
    <row r="10" spans="1:40" ht="22.5" customHeight="1" x14ac:dyDescent="0.25">
      <c r="A10" s="2"/>
      <c r="B10" s="57" t="s">
        <v>214</v>
      </c>
      <c r="C10" s="57"/>
      <c r="D10" s="39" t="s">
        <v>21</v>
      </c>
      <c r="E10" s="87"/>
      <c r="F10" s="77">
        <v>902</v>
      </c>
      <c r="G10" s="86">
        <v>104</v>
      </c>
      <c r="H10" s="85">
        <v>124003026</v>
      </c>
      <c r="I10" s="84"/>
      <c r="J10" s="26">
        <v>1512000</v>
      </c>
      <c r="K10" s="26">
        <v>126000</v>
      </c>
      <c r="L10" s="26">
        <v>126000</v>
      </c>
      <c r="M10" s="26">
        <v>126000</v>
      </c>
      <c r="N10" s="26">
        <v>378000</v>
      </c>
      <c r="O10" s="26">
        <v>126000</v>
      </c>
      <c r="P10" s="26">
        <v>126000</v>
      </c>
      <c r="Q10" s="26">
        <v>126000</v>
      </c>
      <c r="R10" s="26">
        <v>378000</v>
      </c>
      <c r="S10" s="26">
        <v>126000</v>
      </c>
      <c r="T10" s="26">
        <v>126000</v>
      </c>
      <c r="U10" s="26">
        <v>126000</v>
      </c>
      <c r="V10" s="26">
        <v>378000</v>
      </c>
      <c r="W10" s="26">
        <v>126000</v>
      </c>
      <c r="X10" s="26">
        <v>126000</v>
      </c>
      <c r="Y10" s="26">
        <v>126000</v>
      </c>
      <c r="Z10" s="26">
        <v>378000</v>
      </c>
      <c r="AA10" s="72">
        <v>1512000</v>
      </c>
      <c r="AB10" s="72">
        <v>126000</v>
      </c>
      <c r="AC10" s="72">
        <v>126000</v>
      </c>
      <c r="AD10" s="72">
        <v>126000</v>
      </c>
      <c r="AE10" s="72">
        <v>126000</v>
      </c>
      <c r="AF10" s="72">
        <v>126000</v>
      </c>
      <c r="AG10" s="72">
        <v>126000</v>
      </c>
      <c r="AH10" s="72">
        <v>126000</v>
      </c>
      <c r="AI10" s="72">
        <v>126000</v>
      </c>
      <c r="AJ10" s="72">
        <v>126000</v>
      </c>
      <c r="AK10" s="72">
        <v>126000</v>
      </c>
      <c r="AL10" s="72">
        <v>126000</v>
      </c>
      <c r="AM10" s="72">
        <v>126000</v>
      </c>
      <c r="AN10" s="1"/>
    </row>
    <row r="11" spans="1:40" ht="22.5" customHeight="1" x14ac:dyDescent="0.25">
      <c r="A11" s="2"/>
      <c r="B11" s="57" t="s">
        <v>214</v>
      </c>
      <c r="C11" s="57"/>
      <c r="D11" s="39" t="s">
        <v>21</v>
      </c>
      <c r="E11" s="87"/>
      <c r="F11" s="77">
        <v>902</v>
      </c>
      <c r="G11" s="86">
        <v>104</v>
      </c>
      <c r="H11" s="85">
        <v>124003054</v>
      </c>
      <c r="I11" s="84"/>
      <c r="J11" s="26">
        <v>4104800</v>
      </c>
      <c r="K11" s="26">
        <v>342100</v>
      </c>
      <c r="L11" s="26">
        <v>342100</v>
      </c>
      <c r="M11" s="26">
        <v>342100</v>
      </c>
      <c r="N11" s="26">
        <v>1026300</v>
      </c>
      <c r="O11" s="26">
        <v>342100</v>
      </c>
      <c r="P11" s="26">
        <v>342100</v>
      </c>
      <c r="Q11" s="26">
        <v>342100</v>
      </c>
      <c r="R11" s="26">
        <v>1026300</v>
      </c>
      <c r="S11" s="26">
        <v>342100</v>
      </c>
      <c r="T11" s="26">
        <v>342100</v>
      </c>
      <c r="U11" s="26">
        <v>342100</v>
      </c>
      <c r="V11" s="26">
        <v>1026300</v>
      </c>
      <c r="W11" s="26">
        <v>342100</v>
      </c>
      <c r="X11" s="26">
        <v>342100</v>
      </c>
      <c r="Y11" s="26">
        <v>341700</v>
      </c>
      <c r="Z11" s="26">
        <v>1025900</v>
      </c>
      <c r="AA11" s="72">
        <v>4104800</v>
      </c>
      <c r="AB11" s="72">
        <v>342100</v>
      </c>
      <c r="AC11" s="72">
        <v>342100</v>
      </c>
      <c r="AD11" s="72">
        <v>342100</v>
      </c>
      <c r="AE11" s="72">
        <v>342100</v>
      </c>
      <c r="AF11" s="72">
        <v>342100</v>
      </c>
      <c r="AG11" s="72">
        <v>342100</v>
      </c>
      <c r="AH11" s="72">
        <v>342100</v>
      </c>
      <c r="AI11" s="72">
        <v>342100</v>
      </c>
      <c r="AJ11" s="72">
        <v>342100</v>
      </c>
      <c r="AK11" s="72">
        <v>342100</v>
      </c>
      <c r="AL11" s="72">
        <v>342100</v>
      </c>
      <c r="AM11" s="72">
        <v>341700</v>
      </c>
      <c r="AN11" s="1"/>
    </row>
    <row r="12" spans="1:40" ht="22.5" customHeight="1" x14ac:dyDescent="0.25">
      <c r="A12" s="2"/>
      <c r="B12" s="57" t="s">
        <v>214</v>
      </c>
      <c r="C12" s="57"/>
      <c r="D12" s="39" t="s">
        <v>21</v>
      </c>
      <c r="E12" s="87"/>
      <c r="F12" s="77">
        <v>902</v>
      </c>
      <c r="G12" s="86">
        <v>104</v>
      </c>
      <c r="H12" s="85">
        <v>300100000</v>
      </c>
      <c r="I12" s="84"/>
      <c r="J12" s="26">
        <v>97025378.530000001</v>
      </c>
      <c r="K12" s="26">
        <v>10075600</v>
      </c>
      <c r="L12" s="26">
        <v>7420000</v>
      </c>
      <c r="M12" s="26">
        <v>7722051</v>
      </c>
      <c r="N12" s="26">
        <v>25217651</v>
      </c>
      <c r="O12" s="26">
        <v>7836200</v>
      </c>
      <c r="P12" s="26">
        <v>7820000</v>
      </c>
      <c r="Q12" s="26">
        <v>8068200</v>
      </c>
      <c r="R12" s="26">
        <v>23724400</v>
      </c>
      <c r="S12" s="26">
        <v>8321700</v>
      </c>
      <c r="T12" s="26">
        <v>7920000</v>
      </c>
      <c r="U12" s="26">
        <v>8121172.4199999999</v>
      </c>
      <c r="V12" s="26">
        <v>24362872.420000002</v>
      </c>
      <c r="W12" s="26">
        <v>9862100</v>
      </c>
      <c r="X12" s="26">
        <v>9780380</v>
      </c>
      <c r="Y12" s="26">
        <v>4077975.11</v>
      </c>
      <c r="Z12" s="26">
        <v>23720455.109999999</v>
      </c>
      <c r="AA12" s="72">
        <v>97025378.530000001</v>
      </c>
      <c r="AB12" s="72">
        <v>10075600</v>
      </c>
      <c r="AC12" s="72">
        <v>7420000</v>
      </c>
      <c r="AD12" s="72">
        <v>7722051</v>
      </c>
      <c r="AE12" s="72">
        <v>7836200</v>
      </c>
      <c r="AF12" s="72">
        <v>7820000</v>
      </c>
      <c r="AG12" s="72">
        <v>8068200</v>
      </c>
      <c r="AH12" s="72">
        <v>8321700</v>
      </c>
      <c r="AI12" s="72">
        <v>7920000</v>
      </c>
      <c r="AJ12" s="72">
        <v>8121172.4199999999</v>
      </c>
      <c r="AK12" s="72">
        <v>9862100</v>
      </c>
      <c r="AL12" s="72">
        <v>9780380</v>
      </c>
      <c r="AM12" s="72">
        <v>4077975.11</v>
      </c>
      <c r="AN12" s="1"/>
    </row>
    <row r="13" spans="1:40" ht="22.5" customHeight="1" x14ac:dyDescent="0.25">
      <c r="A13" s="2"/>
      <c r="B13" s="57" t="s">
        <v>214</v>
      </c>
      <c r="C13" s="57"/>
      <c r="D13" s="39" t="s">
        <v>21</v>
      </c>
      <c r="E13" s="87"/>
      <c r="F13" s="77">
        <v>902</v>
      </c>
      <c r="G13" s="86">
        <v>104</v>
      </c>
      <c r="H13" s="85">
        <v>400100001</v>
      </c>
      <c r="I13" s="84"/>
      <c r="J13" s="26">
        <v>1000000</v>
      </c>
      <c r="K13" s="26">
        <v>0</v>
      </c>
      <c r="L13" s="26">
        <v>90900</v>
      </c>
      <c r="M13" s="26">
        <v>90900</v>
      </c>
      <c r="N13" s="26">
        <v>181800</v>
      </c>
      <c r="O13" s="26">
        <v>90900</v>
      </c>
      <c r="P13" s="26">
        <v>90900</v>
      </c>
      <c r="Q13" s="26">
        <v>90900</v>
      </c>
      <c r="R13" s="26">
        <v>272700</v>
      </c>
      <c r="S13" s="26">
        <v>90900</v>
      </c>
      <c r="T13" s="26">
        <v>90900</v>
      </c>
      <c r="U13" s="26">
        <v>90900</v>
      </c>
      <c r="V13" s="26">
        <v>272700</v>
      </c>
      <c r="W13" s="26">
        <v>90900</v>
      </c>
      <c r="X13" s="26">
        <v>90900</v>
      </c>
      <c r="Y13" s="26">
        <v>91000</v>
      </c>
      <c r="Z13" s="26">
        <v>272800</v>
      </c>
      <c r="AA13" s="72">
        <v>1000000</v>
      </c>
      <c r="AB13" s="72">
        <v>0</v>
      </c>
      <c r="AC13" s="72">
        <v>90900</v>
      </c>
      <c r="AD13" s="72">
        <v>90900</v>
      </c>
      <c r="AE13" s="72">
        <v>90900</v>
      </c>
      <c r="AF13" s="72">
        <v>90900</v>
      </c>
      <c r="AG13" s="72">
        <v>90900</v>
      </c>
      <c r="AH13" s="72">
        <v>90900</v>
      </c>
      <c r="AI13" s="72">
        <v>90900</v>
      </c>
      <c r="AJ13" s="72">
        <v>90900</v>
      </c>
      <c r="AK13" s="72">
        <v>90900</v>
      </c>
      <c r="AL13" s="72">
        <v>90900</v>
      </c>
      <c r="AM13" s="72">
        <v>91000</v>
      </c>
      <c r="AN13" s="1"/>
    </row>
    <row r="14" spans="1:40" ht="22.5" customHeight="1" x14ac:dyDescent="0.25">
      <c r="A14" s="2"/>
      <c r="B14" s="57" t="s">
        <v>214</v>
      </c>
      <c r="C14" s="57"/>
      <c r="D14" s="39" t="s">
        <v>21</v>
      </c>
      <c r="E14" s="87"/>
      <c r="F14" s="77">
        <v>902</v>
      </c>
      <c r="G14" s="86">
        <v>104</v>
      </c>
      <c r="H14" s="85">
        <v>400100006</v>
      </c>
      <c r="I14" s="84"/>
      <c r="J14" s="26">
        <v>2758000</v>
      </c>
      <c r="K14" s="26">
        <v>229250</v>
      </c>
      <c r="L14" s="26">
        <v>229250</v>
      </c>
      <c r="M14" s="26">
        <v>273150</v>
      </c>
      <c r="N14" s="26">
        <v>731650</v>
      </c>
      <c r="O14" s="26">
        <v>229250</v>
      </c>
      <c r="P14" s="26">
        <v>229250</v>
      </c>
      <c r="Q14" s="26">
        <v>229250</v>
      </c>
      <c r="R14" s="26">
        <v>687750</v>
      </c>
      <c r="S14" s="26">
        <v>229250</v>
      </c>
      <c r="T14" s="26">
        <v>236250</v>
      </c>
      <c r="U14" s="26">
        <v>229250</v>
      </c>
      <c r="V14" s="26">
        <v>694750</v>
      </c>
      <c r="W14" s="26">
        <v>229250</v>
      </c>
      <c r="X14" s="26">
        <v>229250</v>
      </c>
      <c r="Y14" s="26">
        <v>185350</v>
      </c>
      <c r="Z14" s="26">
        <v>643850</v>
      </c>
      <c r="AA14" s="72">
        <v>2758000</v>
      </c>
      <c r="AB14" s="72">
        <v>229250</v>
      </c>
      <c r="AC14" s="72">
        <v>229250</v>
      </c>
      <c r="AD14" s="72">
        <v>273150</v>
      </c>
      <c r="AE14" s="72">
        <v>229250</v>
      </c>
      <c r="AF14" s="72">
        <v>229250</v>
      </c>
      <c r="AG14" s="72">
        <v>229250</v>
      </c>
      <c r="AH14" s="72">
        <v>229250</v>
      </c>
      <c r="AI14" s="72">
        <v>236250</v>
      </c>
      <c r="AJ14" s="72">
        <v>229250</v>
      </c>
      <c r="AK14" s="72">
        <v>229250</v>
      </c>
      <c r="AL14" s="72">
        <v>229250</v>
      </c>
      <c r="AM14" s="72">
        <v>185350</v>
      </c>
      <c r="AN14" s="1"/>
    </row>
    <row r="15" spans="1:40" ht="22.5" customHeight="1" x14ac:dyDescent="0.25">
      <c r="A15" s="2"/>
      <c r="B15" s="57" t="s">
        <v>214</v>
      </c>
      <c r="C15" s="57"/>
      <c r="D15" s="39" t="s">
        <v>21</v>
      </c>
      <c r="E15" s="87"/>
      <c r="F15" s="77">
        <v>902</v>
      </c>
      <c r="G15" s="86">
        <v>104</v>
      </c>
      <c r="H15" s="85">
        <v>400100007</v>
      </c>
      <c r="I15" s="84"/>
      <c r="J15" s="26">
        <v>340500</v>
      </c>
      <c r="K15" s="26">
        <v>0</v>
      </c>
      <c r="L15" s="26">
        <v>0</v>
      </c>
      <c r="M15" s="26">
        <v>0</v>
      </c>
      <c r="N15" s="26">
        <v>0</v>
      </c>
      <c r="O15" s="26">
        <v>60000</v>
      </c>
      <c r="P15" s="26">
        <v>0</v>
      </c>
      <c r="Q15" s="26">
        <v>0</v>
      </c>
      <c r="R15" s="26">
        <v>60000</v>
      </c>
      <c r="S15" s="26">
        <v>0</v>
      </c>
      <c r="T15" s="26">
        <v>0</v>
      </c>
      <c r="U15" s="26">
        <v>0</v>
      </c>
      <c r="V15" s="26">
        <v>0</v>
      </c>
      <c r="W15" s="26">
        <v>170000</v>
      </c>
      <c r="X15" s="26">
        <v>0</v>
      </c>
      <c r="Y15" s="26">
        <v>110500</v>
      </c>
      <c r="Z15" s="26">
        <v>280500</v>
      </c>
      <c r="AA15" s="72">
        <v>340500</v>
      </c>
      <c r="AB15" s="72">
        <v>0</v>
      </c>
      <c r="AC15" s="72">
        <v>0</v>
      </c>
      <c r="AD15" s="72">
        <v>0</v>
      </c>
      <c r="AE15" s="72">
        <v>60000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170000</v>
      </c>
      <c r="AL15" s="72">
        <v>0</v>
      </c>
      <c r="AM15" s="72">
        <v>110500</v>
      </c>
      <c r="AN15" s="1"/>
    </row>
    <row r="16" spans="1:40" ht="22.5" customHeight="1" x14ac:dyDescent="0.25">
      <c r="A16" s="2"/>
      <c r="B16" s="57" t="s">
        <v>214</v>
      </c>
      <c r="C16" s="57"/>
      <c r="D16" s="39" t="s">
        <v>21</v>
      </c>
      <c r="E16" s="87"/>
      <c r="F16" s="77">
        <v>902</v>
      </c>
      <c r="G16" s="86">
        <v>104</v>
      </c>
      <c r="H16" s="85">
        <v>400100008</v>
      </c>
      <c r="I16" s="84"/>
      <c r="J16" s="26">
        <v>1719800</v>
      </c>
      <c r="K16" s="26">
        <v>143300</v>
      </c>
      <c r="L16" s="26">
        <v>143300</v>
      </c>
      <c r="M16" s="26">
        <v>143300</v>
      </c>
      <c r="N16" s="26">
        <v>429900</v>
      </c>
      <c r="O16" s="26">
        <v>143300</v>
      </c>
      <c r="P16" s="26">
        <v>143300</v>
      </c>
      <c r="Q16" s="26">
        <v>144700</v>
      </c>
      <c r="R16" s="26">
        <v>431300</v>
      </c>
      <c r="S16" s="26">
        <v>141900</v>
      </c>
      <c r="T16" s="26">
        <v>143300</v>
      </c>
      <c r="U16" s="26">
        <v>143300</v>
      </c>
      <c r="V16" s="26">
        <v>428500</v>
      </c>
      <c r="W16" s="26">
        <v>143300</v>
      </c>
      <c r="X16" s="26">
        <v>143300</v>
      </c>
      <c r="Y16" s="26">
        <v>143500</v>
      </c>
      <c r="Z16" s="26">
        <v>430100</v>
      </c>
      <c r="AA16" s="72">
        <v>1719800</v>
      </c>
      <c r="AB16" s="72">
        <v>143300</v>
      </c>
      <c r="AC16" s="72">
        <v>143300</v>
      </c>
      <c r="AD16" s="72">
        <v>143300</v>
      </c>
      <c r="AE16" s="72">
        <v>143300</v>
      </c>
      <c r="AF16" s="72">
        <v>143300</v>
      </c>
      <c r="AG16" s="72">
        <v>144700</v>
      </c>
      <c r="AH16" s="72">
        <v>141900</v>
      </c>
      <c r="AI16" s="72">
        <v>143300</v>
      </c>
      <c r="AJ16" s="72">
        <v>143300</v>
      </c>
      <c r="AK16" s="72">
        <v>143300</v>
      </c>
      <c r="AL16" s="72">
        <v>143300</v>
      </c>
      <c r="AM16" s="72">
        <v>143500</v>
      </c>
      <c r="AN16" s="1"/>
    </row>
    <row r="17" spans="1:40" ht="22.5" customHeight="1" x14ac:dyDescent="0.25">
      <c r="A17" s="2"/>
      <c r="B17" s="57" t="s">
        <v>214</v>
      </c>
      <c r="C17" s="57"/>
      <c r="D17" s="39" t="s">
        <v>21</v>
      </c>
      <c r="E17" s="87"/>
      <c r="F17" s="77">
        <v>902</v>
      </c>
      <c r="G17" s="86">
        <v>104</v>
      </c>
      <c r="H17" s="85">
        <v>400100010</v>
      </c>
      <c r="I17" s="84"/>
      <c r="J17" s="26">
        <v>406000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85352.9</v>
      </c>
      <c r="U17" s="26">
        <v>80150</v>
      </c>
      <c r="V17" s="26">
        <v>165502.9</v>
      </c>
      <c r="W17" s="26">
        <v>80150</v>
      </c>
      <c r="X17" s="26">
        <v>80150</v>
      </c>
      <c r="Y17" s="26">
        <v>80197.100000000006</v>
      </c>
      <c r="Z17" s="26">
        <v>240497.1</v>
      </c>
      <c r="AA17" s="72">
        <v>406000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85352.9</v>
      </c>
      <c r="AJ17" s="72">
        <v>80150</v>
      </c>
      <c r="AK17" s="72">
        <v>80150</v>
      </c>
      <c r="AL17" s="72">
        <v>80150</v>
      </c>
      <c r="AM17" s="72">
        <v>80197.100000000006</v>
      </c>
      <c r="AN17" s="1"/>
    </row>
    <row r="18" spans="1:40" ht="22.5" customHeight="1" x14ac:dyDescent="0.25">
      <c r="A18" s="2"/>
      <c r="B18" s="57" t="s">
        <v>214</v>
      </c>
      <c r="C18" s="57"/>
      <c r="D18" s="39" t="s">
        <v>21</v>
      </c>
      <c r="E18" s="87"/>
      <c r="F18" s="77">
        <v>902</v>
      </c>
      <c r="G18" s="86">
        <v>111</v>
      </c>
      <c r="H18" s="85">
        <v>300100000</v>
      </c>
      <c r="I18" s="84"/>
      <c r="J18" s="26">
        <v>895546.36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895546.36</v>
      </c>
      <c r="Z18" s="26">
        <v>895546.36</v>
      </c>
      <c r="AA18" s="72">
        <v>895546.36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895546.36</v>
      </c>
      <c r="AN18" s="1"/>
    </row>
    <row r="19" spans="1:40" ht="22.5" customHeight="1" x14ac:dyDescent="0.25">
      <c r="A19" s="2"/>
      <c r="B19" s="57" t="s">
        <v>214</v>
      </c>
      <c r="C19" s="57"/>
      <c r="D19" s="39" t="s">
        <v>21</v>
      </c>
      <c r="E19" s="87"/>
      <c r="F19" s="77">
        <v>902</v>
      </c>
      <c r="G19" s="86">
        <v>113</v>
      </c>
      <c r="H19" s="85">
        <v>124004011</v>
      </c>
      <c r="I19" s="84"/>
      <c r="J19" s="26">
        <v>3240500</v>
      </c>
      <c r="K19" s="26">
        <v>0</v>
      </c>
      <c r="L19" s="26">
        <v>0</v>
      </c>
      <c r="M19" s="26">
        <v>823400</v>
      </c>
      <c r="N19" s="26">
        <v>823400</v>
      </c>
      <c r="O19" s="26">
        <v>0</v>
      </c>
      <c r="P19" s="26">
        <v>385200</v>
      </c>
      <c r="Q19" s="26">
        <v>411700</v>
      </c>
      <c r="R19" s="26">
        <v>796900</v>
      </c>
      <c r="S19" s="26">
        <v>810100</v>
      </c>
      <c r="T19" s="26">
        <v>398400</v>
      </c>
      <c r="U19" s="26">
        <v>411700</v>
      </c>
      <c r="V19" s="26">
        <v>1620200</v>
      </c>
      <c r="W19" s="26">
        <v>0</v>
      </c>
      <c r="X19" s="26">
        <v>0</v>
      </c>
      <c r="Y19" s="26">
        <v>0</v>
      </c>
      <c r="Z19" s="26">
        <v>0</v>
      </c>
      <c r="AA19" s="72">
        <v>3240500</v>
      </c>
      <c r="AB19" s="72">
        <v>0</v>
      </c>
      <c r="AC19" s="72">
        <v>0</v>
      </c>
      <c r="AD19" s="72">
        <v>823400</v>
      </c>
      <c r="AE19" s="72">
        <v>0</v>
      </c>
      <c r="AF19" s="72">
        <v>385200</v>
      </c>
      <c r="AG19" s="72">
        <v>411700</v>
      </c>
      <c r="AH19" s="72">
        <v>810100</v>
      </c>
      <c r="AI19" s="72">
        <v>398400</v>
      </c>
      <c r="AJ19" s="72">
        <v>411700</v>
      </c>
      <c r="AK19" s="72">
        <v>0</v>
      </c>
      <c r="AL19" s="72">
        <v>0</v>
      </c>
      <c r="AM19" s="72">
        <v>0</v>
      </c>
      <c r="AN19" s="1"/>
    </row>
    <row r="20" spans="1:40" ht="22.5" customHeight="1" x14ac:dyDescent="0.25">
      <c r="A20" s="2"/>
      <c r="B20" s="57" t="s">
        <v>214</v>
      </c>
      <c r="C20" s="57"/>
      <c r="D20" s="39" t="s">
        <v>21</v>
      </c>
      <c r="E20" s="87"/>
      <c r="F20" s="77">
        <v>902</v>
      </c>
      <c r="G20" s="86">
        <v>113</v>
      </c>
      <c r="H20" s="85">
        <v>300100000</v>
      </c>
      <c r="I20" s="84"/>
      <c r="J20" s="26">
        <v>94394080.689999998</v>
      </c>
      <c r="K20" s="26">
        <v>1114000</v>
      </c>
      <c r="L20" s="26">
        <v>6384259.8600000003</v>
      </c>
      <c r="M20" s="26">
        <v>9623800</v>
      </c>
      <c r="N20" s="26">
        <v>17122059.859999999</v>
      </c>
      <c r="O20" s="26">
        <v>10919025</v>
      </c>
      <c r="P20" s="26">
        <v>8253800</v>
      </c>
      <c r="Q20" s="26">
        <v>6225300.4800000004</v>
      </c>
      <c r="R20" s="26">
        <v>25398125.48</v>
      </c>
      <c r="S20" s="26">
        <v>6779806</v>
      </c>
      <c r="T20" s="26">
        <v>6193800</v>
      </c>
      <c r="U20" s="26">
        <v>10466031.32</v>
      </c>
      <c r="V20" s="26">
        <v>23439637.32</v>
      </c>
      <c r="W20" s="26">
        <v>7386200</v>
      </c>
      <c r="X20" s="26">
        <v>8368287</v>
      </c>
      <c r="Y20" s="26">
        <v>12679771.029999999</v>
      </c>
      <c r="Z20" s="26">
        <v>28434258.030000001</v>
      </c>
      <c r="AA20" s="72">
        <v>94394080.689999998</v>
      </c>
      <c r="AB20" s="72">
        <v>1114000</v>
      </c>
      <c r="AC20" s="72">
        <v>6384259.8600000003</v>
      </c>
      <c r="AD20" s="72">
        <v>9623800</v>
      </c>
      <c r="AE20" s="72">
        <v>10919025</v>
      </c>
      <c r="AF20" s="72">
        <v>8253800</v>
      </c>
      <c r="AG20" s="72">
        <v>6225300.4800000004</v>
      </c>
      <c r="AH20" s="72">
        <v>6779806</v>
      </c>
      <c r="AI20" s="72">
        <v>6193800</v>
      </c>
      <c r="AJ20" s="72">
        <v>10466031.32</v>
      </c>
      <c r="AK20" s="72">
        <v>7386200</v>
      </c>
      <c r="AL20" s="72">
        <v>8368287</v>
      </c>
      <c r="AM20" s="72">
        <v>12679771.029999999</v>
      </c>
      <c r="AN20" s="1"/>
    </row>
    <row r="21" spans="1:40" ht="22.5" customHeight="1" x14ac:dyDescent="0.25">
      <c r="A21" s="2"/>
      <c r="B21" s="57" t="s">
        <v>214</v>
      </c>
      <c r="C21" s="57"/>
      <c r="D21" s="39" t="s">
        <v>21</v>
      </c>
      <c r="E21" s="87"/>
      <c r="F21" s="77">
        <v>902</v>
      </c>
      <c r="G21" s="86">
        <v>203</v>
      </c>
      <c r="H21" s="85">
        <v>300100000</v>
      </c>
      <c r="I21" s="84"/>
      <c r="J21" s="26">
        <v>400000</v>
      </c>
      <c r="K21" s="26">
        <v>0</v>
      </c>
      <c r="L21" s="26">
        <v>0</v>
      </c>
      <c r="M21" s="26">
        <v>400000</v>
      </c>
      <c r="N21" s="26">
        <v>400000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72">
        <v>400000</v>
      </c>
      <c r="AB21" s="72">
        <v>0</v>
      </c>
      <c r="AC21" s="72">
        <v>0</v>
      </c>
      <c r="AD21" s="72">
        <v>400000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1"/>
    </row>
    <row r="22" spans="1:40" ht="22.5" customHeight="1" x14ac:dyDescent="0.25">
      <c r="A22" s="2"/>
      <c r="B22" s="57" t="s">
        <v>214</v>
      </c>
      <c r="C22" s="57"/>
      <c r="D22" s="39" t="s">
        <v>21</v>
      </c>
      <c r="E22" s="87"/>
      <c r="F22" s="77">
        <v>902</v>
      </c>
      <c r="G22" s="86">
        <v>310</v>
      </c>
      <c r="H22" s="85">
        <v>124003002</v>
      </c>
      <c r="I22" s="84"/>
      <c r="J22" s="26">
        <v>63000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63000</v>
      </c>
      <c r="Z22" s="26">
        <v>63000</v>
      </c>
      <c r="AA22" s="72">
        <v>63000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63000</v>
      </c>
      <c r="AN22" s="1"/>
    </row>
    <row r="23" spans="1:40" ht="22.5" customHeight="1" x14ac:dyDescent="0.25">
      <c r="A23" s="2"/>
      <c r="B23" s="57" t="s">
        <v>214</v>
      </c>
      <c r="C23" s="57"/>
      <c r="D23" s="39" t="s">
        <v>21</v>
      </c>
      <c r="E23" s="87"/>
      <c r="F23" s="77">
        <v>902</v>
      </c>
      <c r="G23" s="86">
        <v>310</v>
      </c>
      <c r="H23" s="85">
        <v>300100000</v>
      </c>
      <c r="I23" s="84"/>
      <c r="J23" s="26">
        <v>31617413.010000002</v>
      </c>
      <c r="K23" s="26">
        <v>593700</v>
      </c>
      <c r="L23" s="26">
        <v>2306986.96</v>
      </c>
      <c r="M23" s="26">
        <v>4375120</v>
      </c>
      <c r="N23" s="26">
        <v>7275806.96</v>
      </c>
      <c r="O23" s="26">
        <v>2731032.9</v>
      </c>
      <c r="P23" s="26">
        <v>2180000</v>
      </c>
      <c r="Q23" s="26">
        <v>2363644.64</v>
      </c>
      <c r="R23" s="26">
        <v>7274677.54</v>
      </c>
      <c r="S23" s="26">
        <v>2080200</v>
      </c>
      <c r="T23" s="26">
        <v>2185000</v>
      </c>
      <c r="U23" s="26">
        <v>2000000</v>
      </c>
      <c r="V23" s="26">
        <v>6265200</v>
      </c>
      <c r="W23" s="26">
        <v>2655500</v>
      </c>
      <c r="X23" s="26">
        <v>2689200</v>
      </c>
      <c r="Y23" s="26">
        <v>5457028.5099999998</v>
      </c>
      <c r="Z23" s="26">
        <v>10801728.51</v>
      </c>
      <c r="AA23" s="72">
        <v>31617413.010000002</v>
      </c>
      <c r="AB23" s="72">
        <v>593700</v>
      </c>
      <c r="AC23" s="72">
        <v>2306986.96</v>
      </c>
      <c r="AD23" s="72">
        <v>4375120</v>
      </c>
      <c r="AE23" s="72">
        <v>2731032.9</v>
      </c>
      <c r="AF23" s="72">
        <v>2180000</v>
      </c>
      <c r="AG23" s="72">
        <v>2363644.64</v>
      </c>
      <c r="AH23" s="72">
        <v>2080200</v>
      </c>
      <c r="AI23" s="72">
        <v>2185000</v>
      </c>
      <c r="AJ23" s="72">
        <v>2000000</v>
      </c>
      <c r="AK23" s="72">
        <v>2655500</v>
      </c>
      <c r="AL23" s="72">
        <v>2689200</v>
      </c>
      <c r="AM23" s="72">
        <v>5457028.5099999998</v>
      </c>
      <c r="AN23" s="1"/>
    </row>
    <row r="24" spans="1:40" ht="22.5" customHeight="1" x14ac:dyDescent="0.25">
      <c r="A24" s="2"/>
      <c r="B24" s="57" t="s">
        <v>214</v>
      </c>
      <c r="C24" s="57"/>
      <c r="D24" s="39" t="s">
        <v>21</v>
      </c>
      <c r="E24" s="87"/>
      <c r="F24" s="77">
        <v>902</v>
      </c>
      <c r="G24" s="86">
        <v>310</v>
      </c>
      <c r="H24" s="85">
        <v>400100002</v>
      </c>
      <c r="I24" s="84"/>
      <c r="J24" s="26">
        <v>3473600</v>
      </c>
      <c r="K24" s="26">
        <v>289400</v>
      </c>
      <c r="L24" s="26">
        <v>289500</v>
      </c>
      <c r="M24" s="26">
        <v>289400</v>
      </c>
      <c r="N24" s="26">
        <v>868300</v>
      </c>
      <c r="O24" s="26">
        <v>289400</v>
      </c>
      <c r="P24" s="26">
        <v>289500</v>
      </c>
      <c r="Q24" s="26">
        <v>289400</v>
      </c>
      <c r="R24" s="26">
        <v>868300</v>
      </c>
      <c r="S24" s="26">
        <v>289400</v>
      </c>
      <c r="T24" s="26">
        <v>289500</v>
      </c>
      <c r="U24" s="26">
        <v>289400</v>
      </c>
      <c r="V24" s="26">
        <v>868300</v>
      </c>
      <c r="W24" s="26">
        <v>289400</v>
      </c>
      <c r="X24" s="26">
        <v>289500</v>
      </c>
      <c r="Y24" s="26">
        <v>289800</v>
      </c>
      <c r="Z24" s="26">
        <v>868700</v>
      </c>
      <c r="AA24" s="72">
        <v>3473600</v>
      </c>
      <c r="AB24" s="72">
        <v>289400</v>
      </c>
      <c r="AC24" s="72">
        <v>289500</v>
      </c>
      <c r="AD24" s="72">
        <v>289400</v>
      </c>
      <c r="AE24" s="72">
        <v>289400</v>
      </c>
      <c r="AF24" s="72">
        <v>289500</v>
      </c>
      <c r="AG24" s="72">
        <v>289400</v>
      </c>
      <c r="AH24" s="72">
        <v>289400</v>
      </c>
      <c r="AI24" s="72">
        <v>289500</v>
      </c>
      <c r="AJ24" s="72">
        <v>289400</v>
      </c>
      <c r="AK24" s="72">
        <v>289400</v>
      </c>
      <c r="AL24" s="72">
        <v>289500</v>
      </c>
      <c r="AM24" s="72">
        <v>289800</v>
      </c>
      <c r="AN24" s="1"/>
    </row>
    <row r="25" spans="1:40" ht="22.5" customHeight="1" x14ac:dyDescent="0.25">
      <c r="A25" s="2"/>
      <c r="B25" s="57" t="s">
        <v>214</v>
      </c>
      <c r="C25" s="57"/>
      <c r="D25" s="39" t="s">
        <v>21</v>
      </c>
      <c r="E25" s="87"/>
      <c r="F25" s="77">
        <v>902</v>
      </c>
      <c r="G25" s="86">
        <v>405</v>
      </c>
      <c r="H25" s="85">
        <v>124003026</v>
      </c>
      <c r="I25" s="84"/>
      <c r="J25" s="26">
        <v>14991600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216096</v>
      </c>
      <c r="T25" s="26">
        <v>2712394.5</v>
      </c>
      <c r="U25" s="26">
        <v>979362</v>
      </c>
      <c r="V25" s="26">
        <v>3907852.5</v>
      </c>
      <c r="W25" s="26">
        <v>0</v>
      </c>
      <c r="X25" s="26">
        <v>0</v>
      </c>
      <c r="Y25" s="26">
        <v>11083747.5</v>
      </c>
      <c r="Z25" s="26">
        <v>11083747.5</v>
      </c>
      <c r="AA25" s="72">
        <v>14991600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216096</v>
      </c>
      <c r="AI25" s="72">
        <v>2712394.5</v>
      </c>
      <c r="AJ25" s="72">
        <v>979362</v>
      </c>
      <c r="AK25" s="72">
        <v>0</v>
      </c>
      <c r="AL25" s="72">
        <v>0</v>
      </c>
      <c r="AM25" s="72">
        <v>11083747.5</v>
      </c>
      <c r="AN25" s="1"/>
    </row>
    <row r="26" spans="1:40" ht="22.5" customHeight="1" x14ac:dyDescent="0.25">
      <c r="A26" s="2"/>
      <c r="B26" s="57" t="s">
        <v>214</v>
      </c>
      <c r="C26" s="57"/>
      <c r="D26" s="39" t="s">
        <v>21</v>
      </c>
      <c r="E26" s="87"/>
      <c r="F26" s="77">
        <v>902</v>
      </c>
      <c r="G26" s="86">
        <v>405</v>
      </c>
      <c r="H26" s="85">
        <v>124003042</v>
      </c>
      <c r="I26" s="84"/>
      <c r="J26" s="26">
        <v>1583400</v>
      </c>
      <c r="K26" s="26">
        <v>0</v>
      </c>
      <c r="L26" s="26">
        <v>0</v>
      </c>
      <c r="M26" s="26">
        <v>0</v>
      </c>
      <c r="N26" s="26">
        <v>0</v>
      </c>
      <c r="O26" s="26">
        <v>520000</v>
      </c>
      <c r="P26" s="26">
        <v>0</v>
      </c>
      <c r="Q26" s="26">
        <v>7500</v>
      </c>
      <c r="R26" s="26">
        <v>527500</v>
      </c>
      <c r="S26" s="26">
        <v>0</v>
      </c>
      <c r="T26" s="26">
        <v>0</v>
      </c>
      <c r="U26" s="26">
        <v>0</v>
      </c>
      <c r="V26" s="26">
        <v>0</v>
      </c>
      <c r="W26" s="26">
        <v>300</v>
      </c>
      <c r="X26" s="26">
        <v>0</v>
      </c>
      <c r="Y26" s="26">
        <v>1055600</v>
      </c>
      <c r="Z26" s="26">
        <v>1055900</v>
      </c>
      <c r="AA26" s="72">
        <v>1583400</v>
      </c>
      <c r="AB26" s="72">
        <v>0</v>
      </c>
      <c r="AC26" s="72">
        <v>0</v>
      </c>
      <c r="AD26" s="72">
        <v>0</v>
      </c>
      <c r="AE26" s="72">
        <v>520000</v>
      </c>
      <c r="AF26" s="72">
        <v>0</v>
      </c>
      <c r="AG26" s="72">
        <v>7500</v>
      </c>
      <c r="AH26" s="72">
        <v>0</v>
      </c>
      <c r="AI26" s="72">
        <v>0</v>
      </c>
      <c r="AJ26" s="72">
        <v>0</v>
      </c>
      <c r="AK26" s="72">
        <v>300</v>
      </c>
      <c r="AL26" s="72">
        <v>0</v>
      </c>
      <c r="AM26" s="72">
        <v>1055600</v>
      </c>
      <c r="AN26" s="1"/>
    </row>
    <row r="27" spans="1:40" ht="22.5" customHeight="1" x14ac:dyDescent="0.25">
      <c r="A27" s="2"/>
      <c r="B27" s="57" t="s">
        <v>214</v>
      </c>
      <c r="C27" s="57"/>
      <c r="D27" s="39" t="s">
        <v>21</v>
      </c>
      <c r="E27" s="87"/>
      <c r="F27" s="77">
        <v>902</v>
      </c>
      <c r="G27" s="86">
        <v>405</v>
      </c>
      <c r="H27" s="85">
        <v>300100000</v>
      </c>
      <c r="I27" s="84"/>
      <c r="J27" s="26">
        <v>100000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100000</v>
      </c>
      <c r="Z27" s="26">
        <v>100000</v>
      </c>
      <c r="AA27" s="72">
        <v>100000</v>
      </c>
      <c r="AB27" s="72">
        <v>0</v>
      </c>
      <c r="AC27" s="72">
        <v>0</v>
      </c>
      <c r="AD27" s="72">
        <v>0</v>
      </c>
      <c r="AE27" s="72">
        <v>0</v>
      </c>
      <c r="AF27" s="72">
        <v>0</v>
      </c>
      <c r="AG27" s="72">
        <v>0</v>
      </c>
      <c r="AH27" s="72">
        <v>0</v>
      </c>
      <c r="AI27" s="72">
        <v>0</v>
      </c>
      <c r="AJ27" s="72">
        <v>0</v>
      </c>
      <c r="AK27" s="72">
        <v>0</v>
      </c>
      <c r="AL27" s="72">
        <v>0</v>
      </c>
      <c r="AM27" s="72">
        <v>100000</v>
      </c>
      <c r="AN27" s="1"/>
    </row>
    <row r="28" spans="1:40" ht="22.5" customHeight="1" x14ac:dyDescent="0.25">
      <c r="A28" s="2"/>
      <c r="B28" s="57" t="s">
        <v>214</v>
      </c>
      <c r="C28" s="57"/>
      <c r="D28" s="39" t="s">
        <v>21</v>
      </c>
      <c r="E28" s="87"/>
      <c r="F28" s="77">
        <v>902</v>
      </c>
      <c r="G28" s="86">
        <v>409</v>
      </c>
      <c r="H28" s="85">
        <v>300100000</v>
      </c>
      <c r="I28" s="84"/>
      <c r="J28" s="26">
        <v>1408879.76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1408879.76</v>
      </c>
      <c r="Z28" s="26">
        <v>1408879.76</v>
      </c>
      <c r="AA28" s="72">
        <v>1408879.76</v>
      </c>
      <c r="AB28" s="72">
        <v>0</v>
      </c>
      <c r="AC28" s="72">
        <v>0</v>
      </c>
      <c r="AD28" s="72">
        <v>0</v>
      </c>
      <c r="AE28" s="72">
        <v>0</v>
      </c>
      <c r="AF28" s="72">
        <v>0</v>
      </c>
      <c r="AG28" s="72">
        <v>0</v>
      </c>
      <c r="AH28" s="72">
        <v>0</v>
      </c>
      <c r="AI28" s="72">
        <v>0</v>
      </c>
      <c r="AJ28" s="72">
        <v>0</v>
      </c>
      <c r="AK28" s="72">
        <v>0</v>
      </c>
      <c r="AL28" s="72">
        <v>0</v>
      </c>
      <c r="AM28" s="72">
        <v>1408879.76</v>
      </c>
      <c r="AN28" s="1"/>
    </row>
    <row r="29" spans="1:40" ht="22.5" customHeight="1" x14ac:dyDescent="0.25">
      <c r="A29" s="2"/>
      <c r="B29" s="57" t="s">
        <v>214</v>
      </c>
      <c r="C29" s="57"/>
      <c r="D29" s="39" t="s">
        <v>21</v>
      </c>
      <c r="E29" s="87"/>
      <c r="F29" s="77">
        <v>902</v>
      </c>
      <c r="G29" s="86">
        <v>412</v>
      </c>
      <c r="H29" s="85">
        <v>124002013</v>
      </c>
      <c r="I29" s="84"/>
      <c r="J29" s="26">
        <v>4150000</v>
      </c>
      <c r="K29" s="26">
        <v>0</v>
      </c>
      <c r="L29" s="26">
        <v>0</v>
      </c>
      <c r="M29" s="26">
        <v>0</v>
      </c>
      <c r="N29" s="26">
        <v>0</v>
      </c>
      <c r="O29" s="26">
        <v>1400000</v>
      </c>
      <c r="P29" s="26">
        <v>0</v>
      </c>
      <c r="Q29" s="26">
        <v>2750000</v>
      </c>
      <c r="R29" s="26">
        <v>4150000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72">
        <v>4150000</v>
      </c>
      <c r="AB29" s="72">
        <v>0</v>
      </c>
      <c r="AC29" s="72">
        <v>0</v>
      </c>
      <c r="AD29" s="72">
        <v>0</v>
      </c>
      <c r="AE29" s="72">
        <v>1400000</v>
      </c>
      <c r="AF29" s="72">
        <v>0</v>
      </c>
      <c r="AG29" s="72">
        <v>2750000</v>
      </c>
      <c r="AH29" s="72">
        <v>0</v>
      </c>
      <c r="AI29" s="72">
        <v>0</v>
      </c>
      <c r="AJ29" s="72">
        <v>0</v>
      </c>
      <c r="AK29" s="72">
        <v>0</v>
      </c>
      <c r="AL29" s="72">
        <v>0</v>
      </c>
      <c r="AM29" s="72">
        <v>0</v>
      </c>
      <c r="AN29" s="1"/>
    </row>
    <row r="30" spans="1:40" ht="22.5" customHeight="1" x14ac:dyDescent="0.25">
      <c r="A30" s="2"/>
      <c r="B30" s="57" t="s">
        <v>214</v>
      </c>
      <c r="C30" s="57"/>
      <c r="D30" s="39" t="s">
        <v>21</v>
      </c>
      <c r="E30" s="87"/>
      <c r="F30" s="77">
        <v>902</v>
      </c>
      <c r="G30" s="86">
        <v>412</v>
      </c>
      <c r="H30" s="85">
        <v>124002014</v>
      </c>
      <c r="I30" s="84"/>
      <c r="J30" s="26">
        <v>5591400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2099000</v>
      </c>
      <c r="R30" s="26">
        <v>2099000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3492400</v>
      </c>
      <c r="Y30" s="26">
        <v>0</v>
      </c>
      <c r="Z30" s="26">
        <v>3492400</v>
      </c>
      <c r="AA30" s="72">
        <v>5591400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2099000</v>
      </c>
      <c r="AH30" s="72">
        <v>0</v>
      </c>
      <c r="AI30" s="72">
        <v>0</v>
      </c>
      <c r="AJ30" s="72">
        <v>0</v>
      </c>
      <c r="AK30" s="72">
        <v>0</v>
      </c>
      <c r="AL30" s="72">
        <v>3492400</v>
      </c>
      <c r="AM30" s="72">
        <v>0</v>
      </c>
      <c r="AN30" s="1"/>
    </row>
    <row r="31" spans="1:40" ht="22.5" customHeight="1" x14ac:dyDescent="0.25">
      <c r="A31" s="2"/>
      <c r="B31" s="57" t="s">
        <v>214</v>
      </c>
      <c r="C31" s="57"/>
      <c r="D31" s="39" t="s">
        <v>21</v>
      </c>
      <c r="E31" s="87"/>
      <c r="F31" s="77">
        <v>902</v>
      </c>
      <c r="G31" s="86">
        <v>412</v>
      </c>
      <c r="H31" s="85">
        <v>300100000</v>
      </c>
      <c r="I31" s="84"/>
      <c r="J31" s="26">
        <v>2474270</v>
      </c>
      <c r="K31" s="26">
        <v>0</v>
      </c>
      <c r="L31" s="26">
        <v>48900</v>
      </c>
      <c r="M31" s="26">
        <v>63347</v>
      </c>
      <c r="N31" s="26">
        <v>112247</v>
      </c>
      <c r="O31" s="26">
        <v>731347</v>
      </c>
      <c r="P31" s="26">
        <v>63347</v>
      </c>
      <c r="Q31" s="26">
        <v>63347</v>
      </c>
      <c r="R31" s="26">
        <v>858041</v>
      </c>
      <c r="S31" s="26">
        <v>63347</v>
      </c>
      <c r="T31" s="26">
        <v>63347</v>
      </c>
      <c r="U31" s="26">
        <v>63347</v>
      </c>
      <c r="V31" s="26">
        <v>190041</v>
      </c>
      <c r="W31" s="26">
        <v>350847</v>
      </c>
      <c r="X31" s="26">
        <v>963094</v>
      </c>
      <c r="Y31" s="26">
        <v>0</v>
      </c>
      <c r="Z31" s="26">
        <v>1313941</v>
      </c>
      <c r="AA31" s="72">
        <v>2474270</v>
      </c>
      <c r="AB31" s="72">
        <v>0</v>
      </c>
      <c r="AC31" s="72">
        <v>48900</v>
      </c>
      <c r="AD31" s="72">
        <v>63347</v>
      </c>
      <c r="AE31" s="72">
        <v>731347</v>
      </c>
      <c r="AF31" s="72">
        <v>63347</v>
      </c>
      <c r="AG31" s="72">
        <v>63347</v>
      </c>
      <c r="AH31" s="72">
        <v>63347</v>
      </c>
      <c r="AI31" s="72">
        <v>63347</v>
      </c>
      <c r="AJ31" s="72">
        <v>63347</v>
      </c>
      <c r="AK31" s="72">
        <v>350847</v>
      </c>
      <c r="AL31" s="72">
        <v>963094</v>
      </c>
      <c r="AM31" s="72">
        <v>0</v>
      </c>
      <c r="AN31" s="1"/>
    </row>
    <row r="32" spans="1:40" ht="22.5" customHeight="1" x14ac:dyDescent="0.25">
      <c r="A32" s="2"/>
      <c r="B32" s="57" t="s">
        <v>214</v>
      </c>
      <c r="C32" s="57"/>
      <c r="D32" s="39" t="s">
        <v>21</v>
      </c>
      <c r="E32" s="87"/>
      <c r="F32" s="77">
        <v>902</v>
      </c>
      <c r="G32" s="86">
        <v>502</v>
      </c>
      <c r="H32" s="85">
        <v>124002024</v>
      </c>
      <c r="I32" s="84"/>
      <c r="J32" s="26">
        <v>44525426.32</v>
      </c>
      <c r="K32" s="26">
        <v>0</v>
      </c>
      <c r="L32" s="26">
        <v>0</v>
      </c>
      <c r="M32" s="26">
        <v>0</v>
      </c>
      <c r="N32" s="26">
        <v>0</v>
      </c>
      <c r="O32" s="26">
        <v>5119263.53</v>
      </c>
      <c r="P32" s="26">
        <v>2570000</v>
      </c>
      <c r="Q32" s="26">
        <v>0</v>
      </c>
      <c r="R32" s="26">
        <v>7689263.5300000003</v>
      </c>
      <c r="S32" s="26">
        <v>7965239.0099999998</v>
      </c>
      <c r="T32" s="26">
        <v>0</v>
      </c>
      <c r="U32" s="26">
        <v>3601316.11</v>
      </c>
      <c r="V32" s="26">
        <v>11566555.119999999</v>
      </c>
      <c r="W32" s="26">
        <v>0</v>
      </c>
      <c r="X32" s="26">
        <v>0</v>
      </c>
      <c r="Y32" s="26">
        <v>25269607.670000002</v>
      </c>
      <c r="Z32" s="26">
        <v>25269607.670000002</v>
      </c>
      <c r="AA32" s="72">
        <v>44525426.32</v>
      </c>
      <c r="AB32" s="72">
        <v>0</v>
      </c>
      <c r="AC32" s="72">
        <v>0</v>
      </c>
      <c r="AD32" s="72">
        <v>0</v>
      </c>
      <c r="AE32" s="72">
        <v>5119263.53</v>
      </c>
      <c r="AF32" s="72">
        <v>2570000</v>
      </c>
      <c r="AG32" s="72">
        <v>0</v>
      </c>
      <c r="AH32" s="72">
        <v>7965239.0099999998</v>
      </c>
      <c r="AI32" s="72">
        <v>0</v>
      </c>
      <c r="AJ32" s="72">
        <v>3601316.11</v>
      </c>
      <c r="AK32" s="72">
        <v>0</v>
      </c>
      <c r="AL32" s="72">
        <v>0</v>
      </c>
      <c r="AM32" s="72">
        <v>25269607.670000002</v>
      </c>
      <c r="AN32" s="1"/>
    </row>
    <row r="33" spans="1:40" ht="22.5" customHeight="1" x14ac:dyDescent="0.25">
      <c r="A33" s="2"/>
      <c r="B33" s="57" t="s">
        <v>214</v>
      </c>
      <c r="C33" s="57"/>
      <c r="D33" s="39" t="s">
        <v>21</v>
      </c>
      <c r="E33" s="87"/>
      <c r="F33" s="77">
        <v>902</v>
      </c>
      <c r="G33" s="86">
        <v>502</v>
      </c>
      <c r="H33" s="85">
        <v>124002265</v>
      </c>
      <c r="I33" s="84"/>
      <c r="J33" s="26">
        <v>14934900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14934900</v>
      </c>
      <c r="Z33" s="26">
        <v>14934900</v>
      </c>
      <c r="AA33" s="72">
        <v>14934900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72">
        <v>0</v>
      </c>
      <c r="AJ33" s="72">
        <v>0</v>
      </c>
      <c r="AK33" s="72">
        <v>0</v>
      </c>
      <c r="AL33" s="72">
        <v>0</v>
      </c>
      <c r="AM33" s="72">
        <v>14934900</v>
      </c>
      <c r="AN33" s="1"/>
    </row>
    <row r="34" spans="1:40" ht="22.5" customHeight="1" x14ac:dyDescent="0.25">
      <c r="A34" s="2"/>
      <c r="B34" s="57" t="s">
        <v>214</v>
      </c>
      <c r="C34" s="57"/>
      <c r="D34" s="39" t="s">
        <v>21</v>
      </c>
      <c r="E34" s="87"/>
      <c r="F34" s="77">
        <v>902</v>
      </c>
      <c r="G34" s="86">
        <v>502</v>
      </c>
      <c r="H34" s="85">
        <v>124002267</v>
      </c>
      <c r="I34" s="84"/>
      <c r="J34" s="26">
        <v>52057200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11422322.1</v>
      </c>
      <c r="T34" s="26">
        <v>0</v>
      </c>
      <c r="U34" s="26">
        <v>0</v>
      </c>
      <c r="V34" s="26">
        <v>11422322.1</v>
      </c>
      <c r="W34" s="26">
        <v>0</v>
      </c>
      <c r="X34" s="26">
        <v>0</v>
      </c>
      <c r="Y34" s="26">
        <v>40634877.899999999</v>
      </c>
      <c r="Z34" s="26">
        <v>40634877.899999999</v>
      </c>
      <c r="AA34" s="72">
        <v>52057200</v>
      </c>
      <c r="AB34" s="72">
        <v>0</v>
      </c>
      <c r="AC34" s="72">
        <v>0</v>
      </c>
      <c r="AD34" s="72">
        <v>0</v>
      </c>
      <c r="AE34" s="72">
        <v>0</v>
      </c>
      <c r="AF34" s="72">
        <v>0</v>
      </c>
      <c r="AG34" s="72">
        <v>0</v>
      </c>
      <c r="AH34" s="72">
        <v>11422322.1</v>
      </c>
      <c r="AI34" s="72">
        <v>0</v>
      </c>
      <c r="AJ34" s="72">
        <v>0</v>
      </c>
      <c r="AK34" s="72">
        <v>0</v>
      </c>
      <c r="AL34" s="72">
        <v>0</v>
      </c>
      <c r="AM34" s="72">
        <v>40634877.899999999</v>
      </c>
      <c r="AN34" s="1"/>
    </row>
    <row r="35" spans="1:40" ht="22.5" customHeight="1" x14ac:dyDescent="0.25">
      <c r="A35" s="2"/>
      <c r="B35" s="57" t="s">
        <v>214</v>
      </c>
      <c r="C35" s="57"/>
      <c r="D35" s="39" t="s">
        <v>21</v>
      </c>
      <c r="E35" s="87"/>
      <c r="F35" s="77">
        <v>902</v>
      </c>
      <c r="G35" s="86">
        <v>502</v>
      </c>
      <c r="H35" s="85">
        <v>124002488</v>
      </c>
      <c r="I35" s="84"/>
      <c r="J35" s="26">
        <v>16871100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4648240.57</v>
      </c>
      <c r="U35" s="26">
        <v>0</v>
      </c>
      <c r="V35" s="26">
        <v>4648240.57</v>
      </c>
      <c r="W35" s="26">
        <v>0</v>
      </c>
      <c r="X35" s="26">
        <v>0</v>
      </c>
      <c r="Y35" s="26">
        <v>12222859.43</v>
      </c>
      <c r="Z35" s="26">
        <v>12222859.43</v>
      </c>
      <c r="AA35" s="72">
        <v>16871100</v>
      </c>
      <c r="AB35" s="72">
        <v>0</v>
      </c>
      <c r="AC35" s="72">
        <v>0</v>
      </c>
      <c r="AD35" s="72">
        <v>0</v>
      </c>
      <c r="AE35" s="72">
        <v>0</v>
      </c>
      <c r="AF35" s="72">
        <v>0</v>
      </c>
      <c r="AG35" s="72">
        <v>0</v>
      </c>
      <c r="AH35" s="72">
        <v>0</v>
      </c>
      <c r="AI35" s="72">
        <v>4648240.57</v>
      </c>
      <c r="AJ35" s="72">
        <v>0</v>
      </c>
      <c r="AK35" s="72">
        <v>0</v>
      </c>
      <c r="AL35" s="72">
        <v>0</v>
      </c>
      <c r="AM35" s="72">
        <v>12222859.43</v>
      </c>
      <c r="AN35" s="1"/>
    </row>
    <row r="36" spans="1:40" ht="22.5" customHeight="1" x14ac:dyDescent="0.25">
      <c r="A36" s="2"/>
      <c r="B36" s="57" t="s">
        <v>214</v>
      </c>
      <c r="C36" s="57"/>
      <c r="D36" s="39" t="s">
        <v>21</v>
      </c>
      <c r="E36" s="87"/>
      <c r="F36" s="77">
        <v>902</v>
      </c>
      <c r="G36" s="86">
        <v>502</v>
      </c>
      <c r="H36" s="85">
        <v>300100000</v>
      </c>
      <c r="I36" s="84"/>
      <c r="J36" s="26">
        <v>16531057.75</v>
      </c>
      <c r="K36" s="26">
        <v>0</v>
      </c>
      <c r="L36" s="26">
        <v>5000000</v>
      </c>
      <c r="M36" s="26">
        <v>495042.12</v>
      </c>
      <c r="N36" s="26">
        <v>5495042.1200000001</v>
      </c>
      <c r="O36" s="26">
        <v>1047676.19</v>
      </c>
      <c r="P36" s="26">
        <v>52000</v>
      </c>
      <c r="Q36" s="26">
        <v>438027.6</v>
      </c>
      <c r="R36" s="26">
        <v>1537703.79</v>
      </c>
      <c r="S36" s="26">
        <v>200173.68</v>
      </c>
      <c r="T36" s="26">
        <v>0</v>
      </c>
      <c r="U36" s="26">
        <v>2243027.83</v>
      </c>
      <c r="V36" s="26">
        <v>2443201.5099999998</v>
      </c>
      <c r="W36" s="26">
        <v>0</v>
      </c>
      <c r="X36" s="26">
        <v>3223587.93</v>
      </c>
      <c r="Y36" s="26">
        <v>3831522.4</v>
      </c>
      <c r="Z36" s="26">
        <v>7055110.3300000001</v>
      </c>
      <c r="AA36" s="72">
        <v>16531057.75</v>
      </c>
      <c r="AB36" s="72">
        <v>0</v>
      </c>
      <c r="AC36" s="72">
        <v>5000000</v>
      </c>
      <c r="AD36" s="72">
        <v>495042.12</v>
      </c>
      <c r="AE36" s="72">
        <v>1047676.19</v>
      </c>
      <c r="AF36" s="72">
        <v>52000</v>
      </c>
      <c r="AG36" s="72">
        <v>438027.6</v>
      </c>
      <c r="AH36" s="72">
        <v>200173.68</v>
      </c>
      <c r="AI36" s="72">
        <v>0</v>
      </c>
      <c r="AJ36" s="72">
        <v>2243027.83</v>
      </c>
      <c r="AK36" s="72">
        <v>0</v>
      </c>
      <c r="AL36" s="72">
        <v>3223587.93</v>
      </c>
      <c r="AM36" s="72">
        <v>3831522.4</v>
      </c>
      <c r="AN36" s="1"/>
    </row>
    <row r="37" spans="1:40" ht="22.5" customHeight="1" x14ac:dyDescent="0.25">
      <c r="A37" s="2"/>
      <c r="B37" s="57" t="s">
        <v>214</v>
      </c>
      <c r="C37" s="57"/>
      <c r="D37" s="39" t="s">
        <v>21</v>
      </c>
      <c r="E37" s="87"/>
      <c r="F37" s="77">
        <v>902</v>
      </c>
      <c r="G37" s="86">
        <v>605</v>
      </c>
      <c r="H37" s="85">
        <v>300100000</v>
      </c>
      <c r="I37" s="84"/>
      <c r="J37" s="26">
        <v>9920483.4600000009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26800</v>
      </c>
      <c r="X37" s="26">
        <v>0</v>
      </c>
      <c r="Y37" s="26">
        <v>9893683.4600000009</v>
      </c>
      <c r="Z37" s="26">
        <v>9920483.4600000009</v>
      </c>
      <c r="AA37" s="72">
        <v>9920483.4600000009</v>
      </c>
      <c r="AB37" s="72">
        <v>0</v>
      </c>
      <c r="AC37" s="72">
        <v>0</v>
      </c>
      <c r="AD37" s="72">
        <v>0</v>
      </c>
      <c r="AE37" s="72">
        <v>0</v>
      </c>
      <c r="AF37" s="72">
        <v>0</v>
      </c>
      <c r="AG37" s="72">
        <v>0</v>
      </c>
      <c r="AH37" s="72">
        <v>0</v>
      </c>
      <c r="AI37" s="72">
        <v>0</v>
      </c>
      <c r="AJ37" s="72">
        <v>0</v>
      </c>
      <c r="AK37" s="72">
        <v>26800</v>
      </c>
      <c r="AL37" s="72">
        <v>0</v>
      </c>
      <c r="AM37" s="72">
        <v>9893683.4600000009</v>
      </c>
      <c r="AN37" s="1"/>
    </row>
    <row r="38" spans="1:40" ht="22.5" customHeight="1" x14ac:dyDescent="0.25">
      <c r="A38" s="2"/>
      <c r="B38" s="57" t="s">
        <v>214</v>
      </c>
      <c r="C38" s="57"/>
      <c r="D38" s="39" t="s">
        <v>21</v>
      </c>
      <c r="E38" s="87"/>
      <c r="F38" s="77">
        <v>902</v>
      </c>
      <c r="G38" s="86">
        <v>701</v>
      </c>
      <c r="H38" s="85">
        <v>300100000</v>
      </c>
      <c r="I38" s="84"/>
      <c r="J38" s="26">
        <v>21914821.84</v>
      </c>
      <c r="K38" s="26">
        <v>0</v>
      </c>
      <c r="L38" s="26">
        <v>0</v>
      </c>
      <c r="M38" s="26">
        <v>599000</v>
      </c>
      <c r="N38" s="26">
        <v>599000</v>
      </c>
      <c r="O38" s="26">
        <v>20898621.84</v>
      </c>
      <c r="P38" s="26">
        <v>0</v>
      </c>
      <c r="Q38" s="26">
        <v>0</v>
      </c>
      <c r="R38" s="26">
        <v>20898621.84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417200</v>
      </c>
      <c r="Z38" s="26">
        <v>417200</v>
      </c>
      <c r="AA38" s="72">
        <v>21914821.84</v>
      </c>
      <c r="AB38" s="72">
        <v>0</v>
      </c>
      <c r="AC38" s="72">
        <v>0</v>
      </c>
      <c r="AD38" s="72">
        <v>599000</v>
      </c>
      <c r="AE38" s="72">
        <v>20898621.84</v>
      </c>
      <c r="AF38" s="72">
        <v>0</v>
      </c>
      <c r="AG38" s="72">
        <v>0</v>
      </c>
      <c r="AH38" s="72">
        <v>0</v>
      </c>
      <c r="AI38" s="72">
        <v>0</v>
      </c>
      <c r="AJ38" s="72">
        <v>0</v>
      </c>
      <c r="AK38" s="72">
        <v>0</v>
      </c>
      <c r="AL38" s="72">
        <v>0</v>
      </c>
      <c r="AM38" s="72">
        <v>417200</v>
      </c>
      <c r="AN38" s="1"/>
    </row>
    <row r="39" spans="1:40" ht="22.5" customHeight="1" x14ac:dyDescent="0.25">
      <c r="A39" s="2"/>
      <c r="B39" s="57" t="s">
        <v>214</v>
      </c>
      <c r="C39" s="57"/>
      <c r="D39" s="39" t="s">
        <v>21</v>
      </c>
      <c r="E39" s="87"/>
      <c r="F39" s="77">
        <v>902</v>
      </c>
      <c r="G39" s="86">
        <v>702</v>
      </c>
      <c r="H39" s="85">
        <v>124002535</v>
      </c>
      <c r="I39" s="84"/>
      <c r="J39" s="26">
        <v>74049100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74049100</v>
      </c>
      <c r="Z39" s="26">
        <v>74049100</v>
      </c>
      <c r="AA39" s="72">
        <v>74049100</v>
      </c>
      <c r="AB39" s="72">
        <v>0</v>
      </c>
      <c r="AC39" s="72">
        <v>0</v>
      </c>
      <c r="AD39" s="72">
        <v>0</v>
      </c>
      <c r="AE39" s="72">
        <v>0</v>
      </c>
      <c r="AF39" s="72">
        <v>0</v>
      </c>
      <c r="AG39" s="72">
        <v>0</v>
      </c>
      <c r="AH39" s="72">
        <v>0</v>
      </c>
      <c r="AI39" s="72">
        <v>0</v>
      </c>
      <c r="AJ39" s="72">
        <v>0</v>
      </c>
      <c r="AK39" s="72">
        <v>0</v>
      </c>
      <c r="AL39" s="72">
        <v>0</v>
      </c>
      <c r="AM39" s="72">
        <v>74049100</v>
      </c>
      <c r="AN39" s="1"/>
    </row>
    <row r="40" spans="1:40" ht="22.5" customHeight="1" x14ac:dyDescent="0.25">
      <c r="A40" s="2"/>
      <c r="B40" s="57" t="s">
        <v>214</v>
      </c>
      <c r="C40" s="57"/>
      <c r="D40" s="39" t="s">
        <v>21</v>
      </c>
      <c r="E40" s="87"/>
      <c r="F40" s="77">
        <v>902</v>
      </c>
      <c r="G40" s="86">
        <v>702</v>
      </c>
      <c r="H40" s="85">
        <v>300100000</v>
      </c>
      <c r="I40" s="84"/>
      <c r="J40" s="26">
        <v>138943.15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138943.15</v>
      </c>
      <c r="Z40" s="26">
        <v>138943.15</v>
      </c>
      <c r="AA40" s="72">
        <v>138943.15</v>
      </c>
      <c r="AB40" s="72">
        <v>0</v>
      </c>
      <c r="AC40" s="72">
        <v>0</v>
      </c>
      <c r="AD40" s="72">
        <v>0</v>
      </c>
      <c r="AE40" s="72">
        <v>0</v>
      </c>
      <c r="AF40" s="72">
        <v>0</v>
      </c>
      <c r="AG40" s="72">
        <v>0</v>
      </c>
      <c r="AH40" s="72">
        <v>0</v>
      </c>
      <c r="AI40" s="72">
        <v>0</v>
      </c>
      <c r="AJ40" s="72">
        <v>0</v>
      </c>
      <c r="AK40" s="72">
        <v>0</v>
      </c>
      <c r="AL40" s="72">
        <v>0</v>
      </c>
      <c r="AM40" s="72">
        <v>138943.15</v>
      </c>
      <c r="AN40" s="1"/>
    </row>
    <row r="41" spans="1:40" ht="22.5" customHeight="1" x14ac:dyDescent="0.25">
      <c r="A41" s="2"/>
      <c r="B41" s="57" t="s">
        <v>214</v>
      </c>
      <c r="C41" s="57"/>
      <c r="D41" s="39" t="s">
        <v>21</v>
      </c>
      <c r="E41" s="87"/>
      <c r="F41" s="77">
        <v>902</v>
      </c>
      <c r="G41" s="86">
        <v>705</v>
      </c>
      <c r="H41" s="85">
        <v>300100000</v>
      </c>
      <c r="I41" s="84"/>
      <c r="J41" s="26">
        <v>415800</v>
      </c>
      <c r="K41" s="26">
        <v>0</v>
      </c>
      <c r="L41" s="26">
        <v>0</v>
      </c>
      <c r="M41" s="26">
        <v>82500</v>
      </c>
      <c r="N41" s="26">
        <v>82500</v>
      </c>
      <c r="O41" s="26">
        <v>99800</v>
      </c>
      <c r="P41" s="26">
        <v>0</v>
      </c>
      <c r="Q41" s="26">
        <v>55000</v>
      </c>
      <c r="R41" s="26">
        <v>154800</v>
      </c>
      <c r="S41" s="26">
        <v>0</v>
      </c>
      <c r="T41" s="26">
        <v>0</v>
      </c>
      <c r="U41" s="26">
        <v>178500</v>
      </c>
      <c r="V41" s="26">
        <v>178500</v>
      </c>
      <c r="W41" s="26">
        <v>0</v>
      </c>
      <c r="X41" s="26">
        <v>0</v>
      </c>
      <c r="Y41" s="26">
        <v>0</v>
      </c>
      <c r="Z41" s="26">
        <v>0</v>
      </c>
      <c r="AA41" s="72">
        <v>415800</v>
      </c>
      <c r="AB41" s="72">
        <v>0</v>
      </c>
      <c r="AC41" s="72">
        <v>0</v>
      </c>
      <c r="AD41" s="72">
        <v>82500</v>
      </c>
      <c r="AE41" s="72">
        <v>99800</v>
      </c>
      <c r="AF41" s="72">
        <v>0</v>
      </c>
      <c r="AG41" s="72">
        <v>55000</v>
      </c>
      <c r="AH41" s="72">
        <v>0</v>
      </c>
      <c r="AI41" s="72">
        <v>0</v>
      </c>
      <c r="AJ41" s="72">
        <v>178500</v>
      </c>
      <c r="AK41" s="72">
        <v>0</v>
      </c>
      <c r="AL41" s="72">
        <v>0</v>
      </c>
      <c r="AM41" s="72">
        <v>0</v>
      </c>
      <c r="AN41" s="1"/>
    </row>
    <row r="42" spans="1:40" ht="22.5" customHeight="1" x14ac:dyDescent="0.25">
      <c r="A42" s="2"/>
      <c r="B42" s="57" t="s">
        <v>214</v>
      </c>
      <c r="C42" s="57"/>
      <c r="D42" s="39" t="s">
        <v>21</v>
      </c>
      <c r="E42" s="87"/>
      <c r="F42" s="77">
        <v>902</v>
      </c>
      <c r="G42" s="86">
        <v>801</v>
      </c>
      <c r="H42" s="85">
        <v>400100009</v>
      </c>
      <c r="I42" s="84"/>
      <c r="J42" s="26">
        <v>3000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3000</v>
      </c>
      <c r="U42" s="26">
        <v>0</v>
      </c>
      <c r="V42" s="26">
        <v>3000</v>
      </c>
      <c r="W42" s="26">
        <v>0</v>
      </c>
      <c r="X42" s="26">
        <v>0</v>
      </c>
      <c r="Y42" s="26">
        <v>0</v>
      </c>
      <c r="Z42" s="26">
        <v>0</v>
      </c>
      <c r="AA42" s="72">
        <v>3000</v>
      </c>
      <c r="AB42" s="72">
        <v>0</v>
      </c>
      <c r="AC42" s="72">
        <v>0</v>
      </c>
      <c r="AD42" s="72">
        <v>0</v>
      </c>
      <c r="AE42" s="72">
        <v>0</v>
      </c>
      <c r="AF42" s="72">
        <v>0</v>
      </c>
      <c r="AG42" s="72">
        <v>0</v>
      </c>
      <c r="AH42" s="72">
        <v>0</v>
      </c>
      <c r="AI42" s="72">
        <v>3000</v>
      </c>
      <c r="AJ42" s="72">
        <v>0</v>
      </c>
      <c r="AK42" s="72">
        <v>0</v>
      </c>
      <c r="AL42" s="72">
        <v>0</v>
      </c>
      <c r="AM42" s="72">
        <v>0</v>
      </c>
      <c r="AN42" s="1"/>
    </row>
    <row r="43" spans="1:40" ht="22.5" customHeight="1" x14ac:dyDescent="0.25">
      <c r="A43" s="2"/>
      <c r="B43" s="57" t="s">
        <v>214</v>
      </c>
      <c r="C43" s="57"/>
      <c r="D43" s="39" t="s">
        <v>21</v>
      </c>
      <c r="E43" s="87"/>
      <c r="F43" s="77">
        <v>902</v>
      </c>
      <c r="G43" s="86">
        <v>902</v>
      </c>
      <c r="H43" s="85">
        <v>124003041</v>
      </c>
      <c r="I43" s="84"/>
      <c r="J43" s="26">
        <v>39763500</v>
      </c>
      <c r="K43" s="26">
        <v>0</v>
      </c>
      <c r="L43" s="26">
        <v>0</v>
      </c>
      <c r="M43" s="26">
        <v>0</v>
      </c>
      <c r="N43" s="26">
        <v>0</v>
      </c>
      <c r="O43" s="26">
        <v>9581270.6799999997</v>
      </c>
      <c r="P43" s="26">
        <v>3602866.62</v>
      </c>
      <c r="Q43" s="26">
        <v>5841087.4100000001</v>
      </c>
      <c r="R43" s="26">
        <v>19025224.710000001</v>
      </c>
      <c r="S43" s="26">
        <v>3930525.23</v>
      </c>
      <c r="T43" s="26">
        <v>1866729.77</v>
      </c>
      <c r="U43" s="26">
        <v>4456980.34</v>
      </c>
      <c r="V43" s="26">
        <v>10254235.34</v>
      </c>
      <c r="W43" s="26">
        <v>0</v>
      </c>
      <c r="X43" s="26">
        <v>0</v>
      </c>
      <c r="Y43" s="26">
        <v>10484039.949999999</v>
      </c>
      <c r="Z43" s="26">
        <v>10484039.949999999</v>
      </c>
      <c r="AA43" s="72">
        <v>39763500</v>
      </c>
      <c r="AB43" s="72">
        <v>0</v>
      </c>
      <c r="AC43" s="72">
        <v>0</v>
      </c>
      <c r="AD43" s="72">
        <v>0</v>
      </c>
      <c r="AE43" s="72">
        <v>9581270.6799999997</v>
      </c>
      <c r="AF43" s="72">
        <v>3602866.62</v>
      </c>
      <c r="AG43" s="72">
        <v>5841087.4100000001</v>
      </c>
      <c r="AH43" s="72">
        <v>3930525.23</v>
      </c>
      <c r="AI43" s="72">
        <v>1866729.77</v>
      </c>
      <c r="AJ43" s="72">
        <v>4456980.34</v>
      </c>
      <c r="AK43" s="72">
        <v>0</v>
      </c>
      <c r="AL43" s="72">
        <v>0</v>
      </c>
      <c r="AM43" s="72">
        <v>10484039.949999999</v>
      </c>
      <c r="AN43" s="1"/>
    </row>
    <row r="44" spans="1:40" ht="22.5" customHeight="1" x14ac:dyDescent="0.25">
      <c r="A44" s="2"/>
      <c r="B44" s="57" t="s">
        <v>214</v>
      </c>
      <c r="C44" s="57"/>
      <c r="D44" s="39" t="s">
        <v>21</v>
      </c>
      <c r="E44" s="87"/>
      <c r="F44" s="77">
        <v>902</v>
      </c>
      <c r="G44" s="86">
        <v>1001</v>
      </c>
      <c r="H44" s="85">
        <v>300100000</v>
      </c>
      <c r="I44" s="84"/>
      <c r="J44" s="26">
        <v>9030967.4299999997</v>
      </c>
      <c r="K44" s="26">
        <v>800000</v>
      </c>
      <c r="L44" s="26">
        <v>800000</v>
      </c>
      <c r="M44" s="26">
        <v>800000</v>
      </c>
      <c r="N44" s="26">
        <v>2400000</v>
      </c>
      <c r="O44" s="26">
        <v>800000</v>
      </c>
      <c r="P44" s="26">
        <v>800000</v>
      </c>
      <c r="Q44" s="26">
        <v>800000</v>
      </c>
      <c r="R44" s="26">
        <v>2400000</v>
      </c>
      <c r="S44" s="26">
        <v>800000</v>
      </c>
      <c r="T44" s="26">
        <v>800000</v>
      </c>
      <c r="U44" s="26">
        <v>800000</v>
      </c>
      <c r="V44" s="26">
        <v>2400000</v>
      </c>
      <c r="W44" s="26">
        <v>294967.43</v>
      </c>
      <c r="X44" s="26">
        <v>768000</v>
      </c>
      <c r="Y44" s="26">
        <v>768000</v>
      </c>
      <c r="Z44" s="26">
        <v>1830967.43</v>
      </c>
      <c r="AA44" s="72">
        <v>9030967.4299999997</v>
      </c>
      <c r="AB44" s="72">
        <v>800000</v>
      </c>
      <c r="AC44" s="72">
        <v>800000</v>
      </c>
      <c r="AD44" s="72">
        <v>800000</v>
      </c>
      <c r="AE44" s="72">
        <v>800000</v>
      </c>
      <c r="AF44" s="72">
        <v>800000</v>
      </c>
      <c r="AG44" s="72">
        <v>800000</v>
      </c>
      <c r="AH44" s="72">
        <v>800000</v>
      </c>
      <c r="AI44" s="72">
        <v>800000</v>
      </c>
      <c r="AJ44" s="72">
        <v>800000</v>
      </c>
      <c r="AK44" s="72">
        <v>294967.43</v>
      </c>
      <c r="AL44" s="72">
        <v>768000</v>
      </c>
      <c r="AM44" s="72">
        <v>768000</v>
      </c>
      <c r="AN44" s="1"/>
    </row>
    <row r="45" spans="1:40" ht="22.5" customHeight="1" x14ac:dyDescent="0.25">
      <c r="A45" s="2"/>
      <c r="B45" s="57" t="s">
        <v>214</v>
      </c>
      <c r="C45" s="57"/>
      <c r="D45" s="39" t="s">
        <v>21</v>
      </c>
      <c r="E45" s="87"/>
      <c r="F45" s="77">
        <v>902</v>
      </c>
      <c r="G45" s="86">
        <v>1003</v>
      </c>
      <c r="H45" s="85">
        <v>300100000</v>
      </c>
      <c r="I45" s="84"/>
      <c r="J45" s="26">
        <v>2900000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2400000</v>
      </c>
      <c r="U45" s="26">
        <v>0</v>
      </c>
      <c r="V45" s="26">
        <v>2400000</v>
      </c>
      <c r="W45" s="26">
        <v>0</v>
      </c>
      <c r="X45" s="26">
        <v>0</v>
      </c>
      <c r="Y45" s="26">
        <v>500000</v>
      </c>
      <c r="Z45" s="26">
        <v>500000</v>
      </c>
      <c r="AA45" s="72">
        <v>2900000</v>
      </c>
      <c r="AB45" s="72">
        <v>0</v>
      </c>
      <c r="AC45" s="72">
        <v>0</v>
      </c>
      <c r="AD45" s="72">
        <v>0</v>
      </c>
      <c r="AE45" s="72">
        <v>0</v>
      </c>
      <c r="AF45" s="72">
        <v>0</v>
      </c>
      <c r="AG45" s="72">
        <v>0</v>
      </c>
      <c r="AH45" s="72">
        <v>0</v>
      </c>
      <c r="AI45" s="72">
        <v>2400000</v>
      </c>
      <c r="AJ45" s="72">
        <v>0</v>
      </c>
      <c r="AK45" s="72">
        <v>0</v>
      </c>
      <c r="AL45" s="72">
        <v>0</v>
      </c>
      <c r="AM45" s="72">
        <v>500000</v>
      </c>
      <c r="AN45" s="1"/>
    </row>
    <row r="46" spans="1:40" ht="22.5" customHeight="1" x14ac:dyDescent="0.25">
      <c r="A46" s="2"/>
      <c r="B46" s="57" t="s">
        <v>214</v>
      </c>
      <c r="C46" s="57"/>
      <c r="D46" s="39" t="s">
        <v>21</v>
      </c>
      <c r="E46" s="87"/>
      <c r="F46" s="77">
        <v>902</v>
      </c>
      <c r="G46" s="86">
        <v>1004</v>
      </c>
      <c r="H46" s="85">
        <v>124003040</v>
      </c>
      <c r="I46" s="84"/>
      <c r="J46" s="26">
        <v>21593000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21593000</v>
      </c>
      <c r="Q46" s="26">
        <v>0</v>
      </c>
      <c r="R46" s="26">
        <v>21593000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72">
        <v>21593000</v>
      </c>
      <c r="AB46" s="72">
        <v>0</v>
      </c>
      <c r="AC46" s="72">
        <v>0</v>
      </c>
      <c r="AD46" s="72">
        <v>0</v>
      </c>
      <c r="AE46" s="72">
        <v>0</v>
      </c>
      <c r="AF46" s="72">
        <v>21593000</v>
      </c>
      <c r="AG46" s="72">
        <v>0</v>
      </c>
      <c r="AH46" s="72">
        <v>0</v>
      </c>
      <c r="AI46" s="72">
        <v>0</v>
      </c>
      <c r="AJ46" s="72">
        <v>0</v>
      </c>
      <c r="AK46" s="72">
        <v>0</v>
      </c>
      <c r="AL46" s="72">
        <v>0</v>
      </c>
      <c r="AM46" s="72">
        <v>0</v>
      </c>
      <c r="AN46" s="1"/>
    </row>
    <row r="47" spans="1:40" ht="22.5" customHeight="1" x14ac:dyDescent="0.25">
      <c r="A47" s="2"/>
      <c r="B47" s="57" t="s">
        <v>214</v>
      </c>
      <c r="C47" s="57"/>
      <c r="D47" s="39" t="s">
        <v>21</v>
      </c>
      <c r="E47" s="87"/>
      <c r="F47" s="77">
        <v>902</v>
      </c>
      <c r="G47" s="86">
        <v>1004</v>
      </c>
      <c r="H47" s="85">
        <v>300100000</v>
      </c>
      <c r="I47" s="84"/>
      <c r="J47" s="26">
        <v>2288200</v>
      </c>
      <c r="K47" s="26">
        <v>0</v>
      </c>
      <c r="L47" s="26">
        <v>0</v>
      </c>
      <c r="M47" s="26">
        <v>0</v>
      </c>
      <c r="N47" s="26">
        <v>0</v>
      </c>
      <c r="O47" s="26">
        <v>654990.52</v>
      </c>
      <c r="P47" s="26">
        <v>0</v>
      </c>
      <c r="Q47" s="26">
        <v>1603597.48</v>
      </c>
      <c r="R47" s="26">
        <v>2258588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29612</v>
      </c>
      <c r="Z47" s="26">
        <v>29612</v>
      </c>
      <c r="AA47" s="72">
        <v>2288200</v>
      </c>
      <c r="AB47" s="72">
        <v>0</v>
      </c>
      <c r="AC47" s="72">
        <v>0</v>
      </c>
      <c r="AD47" s="72">
        <v>0</v>
      </c>
      <c r="AE47" s="72">
        <v>654990.52</v>
      </c>
      <c r="AF47" s="72">
        <v>0</v>
      </c>
      <c r="AG47" s="72">
        <v>1603597.48</v>
      </c>
      <c r="AH47" s="72">
        <v>0</v>
      </c>
      <c r="AI47" s="72">
        <v>0</v>
      </c>
      <c r="AJ47" s="72">
        <v>0</v>
      </c>
      <c r="AK47" s="72">
        <v>0</v>
      </c>
      <c r="AL47" s="72">
        <v>0</v>
      </c>
      <c r="AM47" s="72">
        <v>29612</v>
      </c>
      <c r="AN47" s="1"/>
    </row>
    <row r="48" spans="1:40" ht="22.5" customHeight="1" x14ac:dyDescent="0.25">
      <c r="A48" s="2"/>
      <c r="B48" s="57" t="s">
        <v>214</v>
      </c>
      <c r="C48" s="57"/>
      <c r="D48" s="39" t="s">
        <v>21</v>
      </c>
      <c r="E48" s="87"/>
      <c r="F48" s="77">
        <v>902</v>
      </c>
      <c r="G48" s="86">
        <v>1101</v>
      </c>
      <c r="H48" s="85">
        <v>124002131</v>
      </c>
      <c r="I48" s="84"/>
      <c r="J48" s="26">
        <v>55440400</v>
      </c>
      <c r="K48" s="26">
        <v>0</v>
      </c>
      <c r="L48" s="26">
        <v>0</v>
      </c>
      <c r="M48" s="26">
        <v>0</v>
      </c>
      <c r="N48" s="26">
        <v>0</v>
      </c>
      <c r="O48" s="26">
        <v>34287177.590000004</v>
      </c>
      <c r="P48" s="26">
        <v>0</v>
      </c>
      <c r="Q48" s="26">
        <v>0</v>
      </c>
      <c r="R48" s="26">
        <v>34287177.590000004</v>
      </c>
      <c r="S48" s="26">
        <v>21153222.41</v>
      </c>
      <c r="T48" s="26">
        <v>0</v>
      </c>
      <c r="U48" s="26">
        <v>0</v>
      </c>
      <c r="V48" s="26">
        <v>21153222.41</v>
      </c>
      <c r="W48" s="26">
        <v>0</v>
      </c>
      <c r="X48" s="26">
        <v>0</v>
      </c>
      <c r="Y48" s="26">
        <v>0</v>
      </c>
      <c r="Z48" s="26">
        <v>0</v>
      </c>
      <c r="AA48" s="72">
        <v>55440400</v>
      </c>
      <c r="AB48" s="72">
        <v>0</v>
      </c>
      <c r="AC48" s="72">
        <v>0</v>
      </c>
      <c r="AD48" s="72">
        <v>0</v>
      </c>
      <c r="AE48" s="72">
        <v>34287177.590000004</v>
      </c>
      <c r="AF48" s="72">
        <v>0</v>
      </c>
      <c r="AG48" s="72">
        <v>0</v>
      </c>
      <c r="AH48" s="72">
        <v>21153222.41</v>
      </c>
      <c r="AI48" s="72">
        <v>0</v>
      </c>
      <c r="AJ48" s="72">
        <v>0</v>
      </c>
      <c r="AK48" s="72">
        <v>0</v>
      </c>
      <c r="AL48" s="72">
        <v>0</v>
      </c>
      <c r="AM48" s="72">
        <v>0</v>
      </c>
      <c r="AN48" s="1"/>
    </row>
    <row r="49" spans="1:40" ht="22.5" customHeight="1" x14ac:dyDescent="0.25">
      <c r="A49" s="2"/>
      <c r="B49" s="57" t="s">
        <v>214</v>
      </c>
      <c r="C49" s="57"/>
      <c r="D49" s="39" t="s">
        <v>21</v>
      </c>
      <c r="E49" s="87"/>
      <c r="F49" s="77">
        <v>902</v>
      </c>
      <c r="G49" s="86">
        <v>1101</v>
      </c>
      <c r="H49" s="85">
        <v>124002441</v>
      </c>
      <c r="I49" s="84"/>
      <c r="J49" s="26">
        <v>59502500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561990.05000000005</v>
      </c>
      <c r="T49" s="26">
        <v>0</v>
      </c>
      <c r="U49" s="26">
        <v>0</v>
      </c>
      <c r="V49" s="26">
        <v>561990.05000000005</v>
      </c>
      <c r="W49" s="26">
        <v>0</v>
      </c>
      <c r="X49" s="26">
        <v>0</v>
      </c>
      <c r="Y49" s="26">
        <v>58940509.950000003</v>
      </c>
      <c r="Z49" s="26">
        <v>58940509.950000003</v>
      </c>
      <c r="AA49" s="72">
        <v>59502500</v>
      </c>
      <c r="AB49" s="72">
        <v>0</v>
      </c>
      <c r="AC49" s="72">
        <v>0</v>
      </c>
      <c r="AD49" s="72">
        <v>0</v>
      </c>
      <c r="AE49" s="72">
        <v>0</v>
      </c>
      <c r="AF49" s="72">
        <v>0</v>
      </c>
      <c r="AG49" s="72">
        <v>0</v>
      </c>
      <c r="AH49" s="72">
        <v>561990.05000000005</v>
      </c>
      <c r="AI49" s="72">
        <v>0</v>
      </c>
      <c r="AJ49" s="72">
        <v>0</v>
      </c>
      <c r="AK49" s="72">
        <v>0</v>
      </c>
      <c r="AL49" s="72">
        <v>0</v>
      </c>
      <c r="AM49" s="72">
        <v>58940509.950000003</v>
      </c>
      <c r="AN49" s="1"/>
    </row>
    <row r="50" spans="1:40" ht="22.5" customHeight="1" x14ac:dyDescent="0.25">
      <c r="A50" s="2"/>
      <c r="B50" s="57" t="s">
        <v>214</v>
      </c>
      <c r="C50" s="57"/>
      <c r="D50" s="39" t="s">
        <v>21</v>
      </c>
      <c r="E50" s="87"/>
      <c r="F50" s="77">
        <v>902</v>
      </c>
      <c r="G50" s="86">
        <v>1101</v>
      </c>
      <c r="H50" s="85">
        <v>124002749</v>
      </c>
      <c r="I50" s="84"/>
      <c r="J50" s="26">
        <v>40000000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40000000</v>
      </c>
      <c r="Z50" s="26">
        <v>40000000</v>
      </c>
      <c r="AA50" s="72">
        <v>40000000</v>
      </c>
      <c r="AB50" s="72">
        <v>0</v>
      </c>
      <c r="AC50" s="72">
        <v>0</v>
      </c>
      <c r="AD50" s="72">
        <v>0</v>
      </c>
      <c r="AE50" s="72">
        <v>0</v>
      </c>
      <c r="AF50" s="72">
        <v>0</v>
      </c>
      <c r="AG50" s="72">
        <v>0</v>
      </c>
      <c r="AH50" s="72">
        <v>0</v>
      </c>
      <c r="AI50" s="72">
        <v>0</v>
      </c>
      <c r="AJ50" s="72">
        <v>0</v>
      </c>
      <c r="AK50" s="72">
        <v>0</v>
      </c>
      <c r="AL50" s="72">
        <v>0</v>
      </c>
      <c r="AM50" s="72">
        <v>40000000</v>
      </c>
      <c r="AN50" s="1"/>
    </row>
    <row r="51" spans="1:40" ht="22.5" customHeight="1" x14ac:dyDescent="0.25">
      <c r="A51" s="2"/>
      <c r="B51" s="57" t="s">
        <v>214</v>
      </c>
      <c r="C51" s="57"/>
      <c r="D51" s="39" t="s">
        <v>21</v>
      </c>
      <c r="E51" s="87"/>
      <c r="F51" s="77">
        <v>902</v>
      </c>
      <c r="G51" s="86">
        <v>1101</v>
      </c>
      <c r="H51" s="85">
        <v>300100000</v>
      </c>
      <c r="I51" s="84"/>
      <c r="J51" s="26">
        <v>17556907.800000001</v>
      </c>
      <c r="K51" s="26">
        <v>0</v>
      </c>
      <c r="L51" s="26">
        <v>499519.57</v>
      </c>
      <c r="M51" s="26">
        <v>434707</v>
      </c>
      <c r="N51" s="26">
        <v>934226.57</v>
      </c>
      <c r="O51" s="26">
        <v>368118.73</v>
      </c>
      <c r="P51" s="26">
        <v>0</v>
      </c>
      <c r="Q51" s="26">
        <v>0</v>
      </c>
      <c r="R51" s="26">
        <v>368118.73</v>
      </c>
      <c r="S51" s="26">
        <v>0</v>
      </c>
      <c r="T51" s="26">
        <v>0</v>
      </c>
      <c r="U51" s="26">
        <v>1835561.06</v>
      </c>
      <c r="V51" s="26">
        <v>1835561.06</v>
      </c>
      <c r="W51" s="26">
        <v>0</v>
      </c>
      <c r="X51" s="26">
        <v>0</v>
      </c>
      <c r="Y51" s="26">
        <v>14419001.439999999</v>
      </c>
      <c r="Z51" s="26">
        <v>14419001.439999999</v>
      </c>
      <c r="AA51" s="72">
        <v>17556907.800000001</v>
      </c>
      <c r="AB51" s="72">
        <v>0</v>
      </c>
      <c r="AC51" s="72">
        <v>499519.57</v>
      </c>
      <c r="AD51" s="72">
        <v>434707</v>
      </c>
      <c r="AE51" s="72">
        <v>368118.73</v>
      </c>
      <c r="AF51" s="72">
        <v>0</v>
      </c>
      <c r="AG51" s="72">
        <v>0</v>
      </c>
      <c r="AH51" s="72">
        <v>0</v>
      </c>
      <c r="AI51" s="72">
        <v>0</v>
      </c>
      <c r="AJ51" s="72">
        <v>1835561.06</v>
      </c>
      <c r="AK51" s="72">
        <v>0</v>
      </c>
      <c r="AL51" s="72">
        <v>0</v>
      </c>
      <c r="AM51" s="72">
        <v>14419001.439999999</v>
      </c>
      <c r="AN51" s="1"/>
    </row>
    <row r="52" spans="1:40" ht="22.5" customHeight="1" x14ac:dyDescent="0.25">
      <c r="A52" s="2"/>
      <c r="B52" s="57" t="s">
        <v>214</v>
      </c>
      <c r="C52" s="57"/>
      <c r="D52" s="39" t="s">
        <v>21</v>
      </c>
      <c r="E52" s="87"/>
      <c r="F52" s="77">
        <v>902</v>
      </c>
      <c r="G52" s="86">
        <v>1301</v>
      </c>
      <c r="H52" s="85">
        <v>300100000</v>
      </c>
      <c r="I52" s="84"/>
      <c r="J52" s="26">
        <v>2678500</v>
      </c>
      <c r="K52" s="26">
        <v>23953.58</v>
      </c>
      <c r="L52" s="26">
        <v>185132.96</v>
      </c>
      <c r="M52" s="26">
        <v>89580.47</v>
      </c>
      <c r="N52" s="26">
        <v>298667.01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2379832.9900000002</v>
      </c>
      <c r="Z52" s="26">
        <v>2379832.9900000002</v>
      </c>
      <c r="AA52" s="72">
        <v>2678500</v>
      </c>
      <c r="AB52" s="72">
        <v>23953.58</v>
      </c>
      <c r="AC52" s="72">
        <v>185132.96</v>
      </c>
      <c r="AD52" s="72">
        <v>89580.47</v>
      </c>
      <c r="AE52" s="72">
        <v>0</v>
      </c>
      <c r="AF52" s="72">
        <v>0</v>
      </c>
      <c r="AG52" s="72">
        <v>0</v>
      </c>
      <c r="AH52" s="72">
        <v>0</v>
      </c>
      <c r="AI52" s="72">
        <v>0</v>
      </c>
      <c r="AJ52" s="72">
        <v>0</v>
      </c>
      <c r="AK52" s="72">
        <v>0</v>
      </c>
      <c r="AL52" s="72">
        <v>0</v>
      </c>
      <c r="AM52" s="72">
        <v>2379832.9900000002</v>
      </c>
      <c r="AN52" s="1"/>
    </row>
    <row r="53" spans="1:40" ht="22.5" customHeight="1" x14ac:dyDescent="0.25">
      <c r="A53" s="2"/>
      <c r="B53" s="58" t="s">
        <v>214</v>
      </c>
      <c r="C53" s="58"/>
      <c r="D53" s="18" t="s">
        <v>21</v>
      </c>
      <c r="E53" s="78"/>
      <c r="F53" s="77">
        <v>902</v>
      </c>
      <c r="G53" s="76">
        <v>1403</v>
      </c>
      <c r="H53" s="75">
        <v>300100000</v>
      </c>
      <c r="I53" s="74"/>
      <c r="J53" s="11">
        <v>49390301.799999997</v>
      </c>
      <c r="K53" s="11">
        <v>0</v>
      </c>
      <c r="L53" s="11">
        <v>0</v>
      </c>
      <c r="M53" s="11">
        <v>0</v>
      </c>
      <c r="N53" s="26">
        <v>0</v>
      </c>
      <c r="O53" s="11">
        <v>6676901.7999999998</v>
      </c>
      <c r="P53" s="11">
        <v>28827700</v>
      </c>
      <c r="Q53" s="11">
        <v>0</v>
      </c>
      <c r="R53" s="26">
        <v>35504601.799999997</v>
      </c>
      <c r="S53" s="11">
        <v>0</v>
      </c>
      <c r="T53" s="11">
        <v>13885700</v>
      </c>
      <c r="U53" s="11">
        <v>0</v>
      </c>
      <c r="V53" s="26">
        <v>13885700</v>
      </c>
      <c r="W53" s="11">
        <v>0</v>
      </c>
      <c r="X53" s="11">
        <v>0</v>
      </c>
      <c r="Y53" s="11">
        <v>0</v>
      </c>
      <c r="Z53" s="26">
        <v>0</v>
      </c>
      <c r="AA53" s="72">
        <v>49390301.799999997</v>
      </c>
      <c r="AB53" s="72">
        <v>0</v>
      </c>
      <c r="AC53" s="72">
        <v>0</v>
      </c>
      <c r="AD53" s="72">
        <v>0</v>
      </c>
      <c r="AE53" s="72">
        <v>6676901.7999999998</v>
      </c>
      <c r="AF53" s="72">
        <v>28827700</v>
      </c>
      <c r="AG53" s="72">
        <v>0</v>
      </c>
      <c r="AH53" s="72">
        <v>0</v>
      </c>
      <c r="AI53" s="72">
        <v>13885700</v>
      </c>
      <c r="AJ53" s="72">
        <v>0</v>
      </c>
      <c r="AK53" s="72">
        <v>0</v>
      </c>
      <c r="AL53" s="72">
        <v>0</v>
      </c>
      <c r="AM53" s="72">
        <v>0</v>
      </c>
      <c r="AN53" s="1"/>
    </row>
    <row r="54" spans="1:40" ht="36.5" customHeight="1" x14ac:dyDescent="0.25">
      <c r="A54" s="2"/>
      <c r="B54" s="139" t="s">
        <v>69</v>
      </c>
      <c r="C54" s="139"/>
      <c r="D54" s="139"/>
      <c r="E54" s="139"/>
      <c r="F54" s="73" t="s">
        <v>170</v>
      </c>
      <c r="G54" s="149"/>
      <c r="H54" s="149"/>
      <c r="I54" s="150"/>
      <c r="J54" s="25">
        <v>21496002.140000001</v>
      </c>
      <c r="K54" s="25">
        <v>970934</v>
      </c>
      <c r="L54" s="25">
        <v>1717964.7</v>
      </c>
      <c r="M54" s="6">
        <v>1834895.98</v>
      </c>
      <c r="N54" s="68">
        <v>4523794.68</v>
      </c>
      <c r="O54" s="25">
        <v>1577356</v>
      </c>
      <c r="P54" s="25">
        <v>1640155.11</v>
      </c>
      <c r="Q54" s="6">
        <v>1687622.68</v>
      </c>
      <c r="R54" s="68">
        <v>4905133.79</v>
      </c>
      <c r="S54" s="25">
        <v>1625947.14</v>
      </c>
      <c r="T54" s="25">
        <v>1516621.77</v>
      </c>
      <c r="U54" s="6">
        <v>1862271.03</v>
      </c>
      <c r="V54" s="68">
        <v>5004839.9400000004</v>
      </c>
      <c r="W54" s="25">
        <v>1941642.51</v>
      </c>
      <c r="X54" s="25">
        <v>2081642.51</v>
      </c>
      <c r="Y54" s="6">
        <v>3038948.71</v>
      </c>
      <c r="Z54" s="68">
        <v>7062233.7300000004</v>
      </c>
      <c r="AA54" s="72">
        <v>21496002.140000001</v>
      </c>
      <c r="AB54" s="72">
        <v>970934</v>
      </c>
      <c r="AC54" s="72">
        <v>1717964.7</v>
      </c>
      <c r="AD54" s="72">
        <v>1834895.98</v>
      </c>
      <c r="AE54" s="72">
        <v>1577356</v>
      </c>
      <c r="AF54" s="72">
        <v>1640155.11</v>
      </c>
      <c r="AG54" s="72">
        <v>1687622.68</v>
      </c>
      <c r="AH54" s="72">
        <v>1625947.14</v>
      </c>
      <c r="AI54" s="72">
        <v>1516621.77</v>
      </c>
      <c r="AJ54" s="72">
        <v>1862271.03</v>
      </c>
      <c r="AK54" s="72">
        <v>1941642.51</v>
      </c>
      <c r="AL54" s="72">
        <v>2081642.51</v>
      </c>
      <c r="AM54" s="72">
        <v>3038948.71</v>
      </c>
      <c r="AN54" s="1"/>
    </row>
    <row r="55" spans="1:40" ht="22.5" customHeight="1" x14ac:dyDescent="0.25">
      <c r="A55" s="2"/>
      <c r="B55" s="83" t="s">
        <v>214</v>
      </c>
      <c r="C55" s="83"/>
      <c r="D55" s="8" t="s">
        <v>66</v>
      </c>
      <c r="E55" s="82"/>
      <c r="F55" s="77">
        <v>905</v>
      </c>
      <c r="G55" s="81">
        <v>106</v>
      </c>
      <c r="H55" s="80">
        <v>300100000</v>
      </c>
      <c r="I55" s="79"/>
      <c r="J55" s="20">
        <v>19242502.140000001</v>
      </c>
      <c r="K55" s="20">
        <v>786500</v>
      </c>
      <c r="L55" s="20">
        <v>1533530.7</v>
      </c>
      <c r="M55" s="20">
        <v>1622961.98</v>
      </c>
      <c r="N55" s="26">
        <v>3942992.68</v>
      </c>
      <c r="O55" s="20">
        <v>1392922</v>
      </c>
      <c r="P55" s="20">
        <v>1455721.11</v>
      </c>
      <c r="Q55" s="20">
        <v>1503188.68</v>
      </c>
      <c r="R55" s="26">
        <v>4351831.79</v>
      </c>
      <c r="S55" s="20">
        <v>1441513.14</v>
      </c>
      <c r="T55" s="20">
        <v>1319187.77</v>
      </c>
      <c r="U55" s="20">
        <v>1677837.03</v>
      </c>
      <c r="V55" s="26">
        <v>4438537.9400000004</v>
      </c>
      <c r="W55" s="20">
        <v>1757208.51</v>
      </c>
      <c r="X55" s="20">
        <v>1897208.51</v>
      </c>
      <c r="Y55" s="20">
        <v>2854722.71</v>
      </c>
      <c r="Z55" s="26">
        <v>6509139.7300000004</v>
      </c>
      <c r="AA55" s="72">
        <v>19242502.140000001</v>
      </c>
      <c r="AB55" s="72">
        <v>786500</v>
      </c>
      <c r="AC55" s="72">
        <v>1533530.7</v>
      </c>
      <c r="AD55" s="72">
        <v>1622961.98</v>
      </c>
      <c r="AE55" s="72">
        <v>1392922</v>
      </c>
      <c r="AF55" s="72">
        <v>1455721.11</v>
      </c>
      <c r="AG55" s="72">
        <v>1503188.68</v>
      </c>
      <c r="AH55" s="72">
        <v>1441513.14</v>
      </c>
      <c r="AI55" s="72">
        <v>1319187.77</v>
      </c>
      <c r="AJ55" s="72">
        <v>1677837.03</v>
      </c>
      <c r="AK55" s="72">
        <v>1757208.51</v>
      </c>
      <c r="AL55" s="72">
        <v>1897208.51</v>
      </c>
      <c r="AM55" s="72">
        <v>2854722.71</v>
      </c>
      <c r="AN55" s="1"/>
    </row>
    <row r="56" spans="1:40" ht="22.5" customHeight="1" x14ac:dyDescent="0.25">
      <c r="A56" s="2"/>
      <c r="B56" s="57" t="s">
        <v>214</v>
      </c>
      <c r="C56" s="57"/>
      <c r="D56" s="39" t="s">
        <v>66</v>
      </c>
      <c r="E56" s="87"/>
      <c r="F56" s="77">
        <v>905</v>
      </c>
      <c r="G56" s="86">
        <v>705</v>
      </c>
      <c r="H56" s="85">
        <v>300100000</v>
      </c>
      <c r="I56" s="84"/>
      <c r="J56" s="26">
        <v>40500</v>
      </c>
      <c r="K56" s="26">
        <v>0</v>
      </c>
      <c r="L56" s="26">
        <v>0</v>
      </c>
      <c r="M56" s="26">
        <v>27500</v>
      </c>
      <c r="N56" s="26">
        <v>27500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13000</v>
      </c>
      <c r="U56" s="26">
        <v>0</v>
      </c>
      <c r="V56" s="26">
        <v>13000</v>
      </c>
      <c r="W56" s="26">
        <v>0</v>
      </c>
      <c r="X56" s="26">
        <v>0</v>
      </c>
      <c r="Y56" s="26">
        <v>0</v>
      </c>
      <c r="Z56" s="26">
        <v>0</v>
      </c>
      <c r="AA56" s="72">
        <v>40500</v>
      </c>
      <c r="AB56" s="72">
        <v>0</v>
      </c>
      <c r="AC56" s="72">
        <v>0</v>
      </c>
      <c r="AD56" s="72">
        <v>27500</v>
      </c>
      <c r="AE56" s="72">
        <v>0</v>
      </c>
      <c r="AF56" s="72">
        <v>0</v>
      </c>
      <c r="AG56" s="72">
        <v>0</v>
      </c>
      <c r="AH56" s="72">
        <v>0</v>
      </c>
      <c r="AI56" s="72">
        <v>13000</v>
      </c>
      <c r="AJ56" s="72">
        <v>0</v>
      </c>
      <c r="AK56" s="72">
        <v>0</v>
      </c>
      <c r="AL56" s="72">
        <v>0</v>
      </c>
      <c r="AM56" s="72">
        <v>0</v>
      </c>
      <c r="AN56" s="1"/>
    </row>
    <row r="57" spans="1:40" ht="22.5" customHeight="1" x14ac:dyDescent="0.25">
      <c r="A57" s="2"/>
      <c r="B57" s="58" t="s">
        <v>214</v>
      </c>
      <c r="C57" s="58"/>
      <c r="D57" s="18" t="s">
        <v>66</v>
      </c>
      <c r="E57" s="78"/>
      <c r="F57" s="77">
        <v>905</v>
      </c>
      <c r="G57" s="76">
        <v>1401</v>
      </c>
      <c r="H57" s="75">
        <v>300100000</v>
      </c>
      <c r="I57" s="74"/>
      <c r="J57" s="11">
        <v>2213000</v>
      </c>
      <c r="K57" s="11">
        <v>184434</v>
      </c>
      <c r="L57" s="11">
        <v>184434</v>
      </c>
      <c r="M57" s="11">
        <v>184434</v>
      </c>
      <c r="N57" s="26">
        <v>553302</v>
      </c>
      <c r="O57" s="11">
        <v>184434</v>
      </c>
      <c r="P57" s="11">
        <v>184434</v>
      </c>
      <c r="Q57" s="11">
        <v>184434</v>
      </c>
      <c r="R57" s="26">
        <v>553302</v>
      </c>
      <c r="S57" s="11">
        <v>184434</v>
      </c>
      <c r="T57" s="11">
        <v>184434</v>
      </c>
      <c r="U57" s="11">
        <v>184434</v>
      </c>
      <c r="V57" s="26">
        <v>553302</v>
      </c>
      <c r="W57" s="11">
        <v>184434</v>
      </c>
      <c r="X57" s="11">
        <v>184434</v>
      </c>
      <c r="Y57" s="11">
        <v>184226</v>
      </c>
      <c r="Z57" s="26">
        <v>553094</v>
      </c>
      <c r="AA57" s="72">
        <v>2213000</v>
      </c>
      <c r="AB57" s="72">
        <v>184434</v>
      </c>
      <c r="AC57" s="72">
        <v>184434</v>
      </c>
      <c r="AD57" s="72">
        <v>184434</v>
      </c>
      <c r="AE57" s="72">
        <v>184434</v>
      </c>
      <c r="AF57" s="72">
        <v>184434</v>
      </c>
      <c r="AG57" s="72">
        <v>184434</v>
      </c>
      <c r="AH57" s="72">
        <v>184434</v>
      </c>
      <c r="AI57" s="72">
        <v>184434</v>
      </c>
      <c r="AJ57" s="72">
        <v>184434</v>
      </c>
      <c r="AK57" s="72">
        <v>184434</v>
      </c>
      <c r="AL57" s="72">
        <v>184434</v>
      </c>
      <c r="AM57" s="72">
        <v>184226</v>
      </c>
      <c r="AN57" s="1"/>
    </row>
    <row r="58" spans="1:40" ht="36.5" customHeight="1" x14ac:dyDescent="0.25">
      <c r="A58" s="2"/>
      <c r="B58" s="139" t="s">
        <v>65</v>
      </c>
      <c r="C58" s="139"/>
      <c r="D58" s="139"/>
      <c r="E58" s="139"/>
      <c r="F58" s="73" t="s">
        <v>170</v>
      </c>
      <c r="G58" s="149"/>
      <c r="H58" s="149"/>
      <c r="I58" s="150"/>
      <c r="J58" s="25">
        <v>9034711.8699999992</v>
      </c>
      <c r="K58" s="25">
        <v>698775</v>
      </c>
      <c r="L58" s="25">
        <v>746125</v>
      </c>
      <c r="M58" s="6">
        <v>764975</v>
      </c>
      <c r="N58" s="68">
        <v>2209875</v>
      </c>
      <c r="O58" s="25">
        <v>764975</v>
      </c>
      <c r="P58" s="25">
        <v>764975</v>
      </c>
      <c r="Q58" s="6">
        <v>814975</v>
      </c>
      <c r="R58" s="68">
        <v>2344925</v>
      </c>
      <c r="S58" s="25">
        <v>814975</v>
      </c>
      <c r="T58" s="25">
        <v>714975</v>
      </c>
      <c r="U58" s="6">
        <v>766975</v>
      </c>
      <c r="V58" s="68">
        <v>2296925</v>
      </c>
      <c r="W58" s="25">
        <v>787345</v>
      </c>
      <c r="X58" s="25">
        <v>737345</v>
      </c>
      <c r="Y58" s="6">
        <v>658296.87</v>
      </c>
      <c r="Z58" s="68">
        <v>2182986.87</v>
      </c>
      <c r="AA58" s="72">
        <v>9034711.8699999992</v>
      </c>
      <c r="AB58" s="72">
        <v>698775</v>
      </c>
      <c r="AC58" s="72">
        <v>746125</v>
      </c>
      <c r="AD58" s="72">
        <v>764975</v>
      </c>
      <c r="AE58" s="72">
        <v>764975</v>
      </c>
      <c r="AF58" s="72">
        <v>764975</v>
      </c>
      <c r="AG58" s="72">
        <v>814975</v>
      </c>
      <c r="AH58" s="72">
        <v>814975</v>
      </c>
      <c r="AI58" s="72">
        <v>714975</v>
      </c>
      <c r="AJ58" s="72">
        <v>766975</v>
      </c>
      <c r="AK58" s="72">
        <v>787345</v>
      </c>
      <c r="AL58" s="72">
        <v>737345</v>
      </c>
      <c r="AM58" s="72">
        <v>658296.87</v>
      </c>
      <c r="AN58" s="1"/>
    </row>
    <row r="59" spans="1:40" ht="24.5" customHeight="1" x14ac:dyDescent="0.25">
      <c r="A59" s="2"/>
      <c r="B59" s="83" t="s">
        <v>214</v>
      </c>
      <c r="C59" s="83"/>
      <c r="D59" s="8" t="s">
        <v>63</v>
      </c>
      <c r="E59" s="82"/>
      <c r="F59" s="77">
        <v>910</v>
      </c>
      <c r="G59" s="81">
        <v>106</v>
      </c>
      <c r="H59" s="80">
        <v>300100000</v>
      </c>
      <c r="I59" s="79"/>
      <c r="J59" s="20">
        <v>6434011.8700000001</v>
      </c>
      <c r="K59" s="20">
        <v>483800</v>
      </c>
      <c r="L59" s="20">
        <v>531150</v>
      </c>
      <c r="M59" s="20">
        <v>550000</v>
      </c>
      <c r="N59" s="26">
        <v>1564950</v>
      </c>
      <c r="O59" s="20">
        <v>550000</v>
      </c>
      <c r="P59" s="20">
        <v>550000</v>
      </c>
      <c r="Q59" s="20">
        <v>600000</v>
      </c>
      <c r="R59" s="26">
        <v>1700000</v>
      </c>
      <c r="S59" s="20">
        <v>600000</v>
      </c>
      <c r="T59" s="20">
        <v>479000</v>
      </c>
      <c r="U59" s="20">
        <v>552000</v>
      </c>
      <c r="V59" s="26">
        <v>1631000</v>
      </c>
      <c r="W59" s="20">
        <v>572370</v>
      </c>
      <c r="X59" s="20">
        <v>522370</v>
      </c>
      <c r="Y59" s="20">
        <v>443321.87</v>
      </c>
      <c r="Z59" s="26">
        <v>1538061.87</v>
      </c>
      <c r="AA59" s="72">
        <v>6434011.8700000001</v>
      </c>
      <c r="AB59" s="72">
        <v>483800</v>
      </c>
      <c r="AC59" s="72">
        <v>531150</v>
      </c>
      <c r="AD59" s="72">
        <v>550000</v>
      </c>
      <c r="AE59" s="72">
        <v>550000</v>
      </c>
      <c r="AF59" s="72">
        <v>550000</v>
      </c>
      <c r="AG59" s="72">
        <v>600000</v>
      </c>
      <c r="AH59" s="72">
        <v>600000</v>
      </c>
      <c r="AI59" s="72">
        <v>479000</v>
      </c>
      <c r="AJ59" s="72">
        <v>552000</v>
      </c>
      <c r="AK59" s="72">
        <v>572370</v>
      </c>
      <c r="AL59" s="72">
        <v>522370</v>
      </c>
      <c r="AM59" s="72">
        <v>443321.87</v>
      </c>
      <c r="AN59" s="1"/>
    </row>
    <row r="60" spans="1:40" ht="24.5" customHeight="1" x14ac:dyDescent="0.25">
      <c r="A60" s="2"/>
      <c r="B60" s="57" t="s">
        <v>214</v>
      </c>
      <c r="C60" s="57"/>
      <c r="D60" s="39" t="s">
        <v>63</v>
      </c>
      <c r="E60" s="87"/>
      <c r="F60" s="77">
        <v>910</v>
      </c>
      <c r="G60" s="86">
        <v>106</v>
      </c>
      <c r="H60" s="85">
        <v>400100003</v>
      </c>
      <c r="I60" s="84"/>
      <c r="J60" s="26">
        <v>2579700</v>
      </c>
      <c r="K60" s="26">
        <v>214975</v>
      </c>
      <c r="L60" s="26">
        <v>214975</v>
      </c>
      <c r="M60" s="26">
        <v>214975</v>
      </c>
      <c r="N60" s="26">
        <v>644925</v>
      </c>
      <c r="O60" s="26">
        <v>214975</v>
      </c>
      <c r="P60" s="26">
        <v>214975</v>
      </c>
      <c r="Q60" s="26">
        <v>214975</v>
      </c>
      <c r="R60" s="26">
        <v>644925</v>
      </c>
      <c r="S60" s="26">
        <v>214975</v>
      </c>
      <c r="T60" s="26">
        <v>214975</v>
      </c>
      <c r="U60" s="26">
        <v>214975</v>
      </c>
      <c r="V60" s="26">
        <v>644925</v>
      </c>
      <c r="W60" s="26">
        <v>214975</v>
      </c>
      <c r="X60" s="26">
        <v>214975</v>
      </c>
      <c r="Y60" s="26">
        <v>214975</v>
      </c>
      <c r="Z60" s="26">
        <v>644925</v>
      </c>
      <c r="AA60" s="72">
        <v>2579700</v>
      </c>
      <c r="AB60" s="72">
        <v>214975</v>
      </c>
      <c r="AC60" s="72">
        <v>214975</v>
      </c>
      <c r="AD60" s="72">
        <v>214975</v>
      </c>
      <c r="AE60" s="72">
        <v>214975</v>
      </c>
      <c r="AF60" s="72">
        <v>214975</v>
      </c>
      <c r="AG60" s="72">
        <v>214975</v>
      </c>
      <c r="AH60" s="72">
        <v>214975</v>
      </c>
      <c r="AI60" s="72">
        <v>214975</v>
      </c>
      <c r="AJ60" s="72">
        <v>214975</v>
      </c>
      <c r="AK60" s="72">
        <v>214975</v>
      </c>
      <c r="AL60" s="72">
        <v>214975</v>
      </c>
      <c r="AM60" s="72">
        <v>214975</v>
      </c>
      <c r="AN60" s="1"/>
    </row>
    <row r="61" spans="1:40" ht="24.5" customHeight="1" x14ac:dyDescent="0.25">
      <c r="A61" s="2"/>
      <c r="B61" s="58" t="s">
        <v>214</v>
      </c>
      <c r="C61" s="58"/>
      <c r="D61" s="18" t="s">
        <v>63</v>
      </c>
      <c r="E61" s="78"/>
      <c r="F61" s="77">
        <v>910</v>
      </c>
      <c r="G61" s="76">
        <v>705</v>
      </c>
      <c r="H61" s="75">
        <v>300100000</v>
      </c>
      <c r="I61" s="74"/>
      <c r="J61" s="11">
        <v>21000</v>
      </c>
      <c r="K61" s="11">
        <v>0</v>
      </c>
      <c r="L61" s="11">
        <v>0</v>
      </c>
      <c r="M61" s="11">
        <v>0</v>
      </c>
      <c r="N61" s="26">
        <v>0</v>
      </c>
      <c r="O61" s="11">
        <v>0</v>
      </c>
      <c r="P61" s="11">
        <v>0</v>
      </c>
      <c r="Q61" s="11">
        <v>0</v>
      </c>
      <c r="R61" s="26">
        <v>0</v>
      </c>
      <c r="S61" s="11">
        <v>0</v>
      </c>
      <c r="T61" s="11">
        <v>21000</v>
      </c>
      <c r="U61" s="11">
        <v>0</v>
      </c>
      <c r="V61" s="26">
        <v>21000</v>
      </c>
      <c r="W61" s="11">
        <v>0</v>
      </c>
      <c r="X61" s="11">
        <v>0</v>
      </c>
      <c r="Y61" s="11">
        <v>0</v>
      </c>
      <c r="Z61" s="26">
        <v>0</v>
      </c>
      <c r="AA61" s="72">
        <v>21000</v>
      </c>
      <c r="AB61" s="72">
        <v>0</v>
      </c>
      <c r="AC61" s="72">
        <v>0</v>
      </c>
      <c r="AD61" s="72">
        <v>0</v>
      </c>
      <c r="AE61" s="72">
        <v>0</v>
      </c>
      <c r="AF61" s="72">
        <v>0</v>
      </c>
      <c r="AG61" s="72">
        <v>0</v>
      </c>
      <c r="AH61" s="72">
        <v>0</v>
      </c>
      <c r="AI61" s="72">
        <v>21000</v>
      </c>
      <c r="AJ61" s="72">
        <v>0</v>
      </c>
      <c r="AK61" s="72">
        <v>0</v>
      </c>
      <c r="AL61" s="72">
        <v>0</v>
      </c>
      <c r="AM61" s="72">
        <v>0</v>
      </c>
      <c r="AN61" s="1"/>
    </row>
    <row r="62" spans="1:40" ht="47" customHeight="1" x14ac:dyDescent="0.25">
      <c r="A62" s="2"/>
      <c r="B62" s="139" t="s">
        <v>61</v>
      </c>
      <c r="C62" s="139"/>
      <c r="D62" s="139"/>
      <c r="E62" s="139"/>
      <c r="F62" s="73" t="s">
        <v>170</v>
      </c>
      <c r="G62" s="149"/>
      <c r="H62" s="149"/>
      <c r="I62" s="150"/>
      <c r="J62" s="25">
        <v>17847834.670000002</v>
      </c>
      <c r="K62" s="25">
        <v>1045650</v>
      </c>
      <c r="L62" s="25">
        <v>1485735</v>
      </c>
      <c r="M62" s="6">
        <v>1310000</v>
      </c>
      <c r="N62" s="68">
        <v>3841385</v>
      </c>
      <c r="O62" s="25">
        <v>1198000</v>
      </c>
      <c r="P62" s="25">
        <v>1395000</v>
      </c>
      <c r="Q62" s="6">
        <v>1159200</v>
      </c>
      <c r="R62" s="68">
        <v>3752200</v>
      </c>
      <c r="S62" s="25">
        <v>1173000</v>
      </c>
      <c r="T62" s="25">
        <v>1113000</v>
      </c>
      <c r="U62" s="6">
        <v>1253000</v>
      </c>
      <c r="V62" s="68">
        <v>3539000</v>
      </c>
      <c r="W62" s="25">
        <v>2488000</v>
      </c>
      <c r="X62" s="25">
        <v>1323000</v>
      </c>
      <c r="Y62" s="6">
        <v>2904249.67</v>
      </c>
      <c r="Z62" s="68">
        <v>6715249.6699999999</v>
      </c>
      <c r="AA62" s="72">
        <v>17847834.670000002</v>
      </c>
      <c r="AB62" s="72">
        <v>1045650</v>
      </c>
      <c r="AC62" s="72">
        <v>1485735</v>
      </c>
      <c r="AD62" s="72">
        <v>1310000</v>
      </c>
      <c r="AE62" s="72">
        <v>1198000</v>
      </c>
      <c r="AF62" s="72">
        <v>1395000</v>
      </c>
      <c r="AG62" s="72">
        <v>1159200</v>
      </c>
      <c r="AH62" s="72">
        <v>1173000</v>
      </c>
      <c r="AI62" s="72">
        <v>1113000</v>
      </c>
      <c r="AJ62" s="72">
        <v>1253000</v>
      </c>
      <c r="AK62" s="72">
        <v>2488000</v>
      </c>
      <c r="AL62" s="72">
        <v>1323000</v>
      </c>
      <c r="AM62" s="72">
        <v>2904249.67</v>
      </c>
      <c r="AN62" s="1"/>
    </row>
    <row r="63" spans="1:40" ht="35" customHeight="1" x14ac:dyDescent="0.25">
      <c r="A63" s="2"/>
      <c r="B63" s="83" t="s">
        <v>214</v>
      </c>
      <c r="C63" s="83"/>
      <c r="D63" s="8" t="s">
        <v>49</v>
      </c>
      <c r="E63" s="82"/>
      <c r="F63" s="77">
        <v>921</v>
      </c>
      <c r="G63" s="81">
        <v>113</v>
      </c>
      <c r="H63" s="80">
        <v>124003010</v>
      </c>
      <c r="I63" s="79"/>
      <c r="J63" s="20">
        <v>755800</v>
      </c>
      <c r="K63" s="20">
        <v>63000</v>
      </c>
      <c r="L63" s="20">
        <v>63000</v>
      </c>
      <c r="M63" s="20">
        <v>63000</v>
      </c>
      <c r="N63" s="26">
        <v>189000</v>
      </c>
      <c r="O63" s="20">
        <v>63000</v>
      </c>
      <c r="P63" s="20">
        <v>63000</v>
      </c>
      <c r="Q63" s="20">
        <v>63000</v>
      </c>
      <c r="R63" s="26">
        <v>189000</v>
      </c>
      <c r="S63" s="20">
        <v>63000</v>
      </c>
      <c r="T63" s="20">
        <v>63000</v>
      </c>
      <c r="U63" s="20">
        <v>63000</v>
      </c>
      <c r="V63" s="26">
        <v>189000</v>
      </c>
      <c r="W63" s="20">
        <v>63000</v>
      </c>
      <c r="X63" s="20">
        <v>63000</v>
      </c>
      <c r="Y63" s="20">
        <v>62800</v>
      </c>
      <c r="Z63" s="26">
        <v>188800</v>
      </c>
      <c r="AA63" s="72">
        <v>755800</v>
      </c>
      <c r="AB63" s="72">
        <v>63000</v>
      </c>
      <c r="AC63" s="72">
        <v>63000</v>
      </c>
      <c r="AD63" s="72">
        <v>63000</v>
      </c>
      <c r="AE63" s="72">
        <v>63000</v>
      </c>
      <c r="AF63" s="72">
        <v>63000</v>
      </c>
      <c r="AG63" s="72">
        <v>63000</v>
      </c>
      <c r="AH63" s="72">
        <v>63000</v>
      </c>
      <c r="AI63" s="72">
        <v>63000</v>
      </c>
      <c r="AJ63" s="72">
        <v>63000</v>
      </c>
      <c r="AK63" s="72">
        <v>63000</v>
      </c>
      <c r="AL63" s="72">
        <v>63000</v>
      </c>
      <c r="AM63" s="72">
        <v>62800</v>
      </c>
      <c r="AN63" s="1"/>
    </row>
    <row r="64" spans="1:40" ht="35" customHeight="1" x14ac:dyDescent="0.25">
      <c r="A64" s="2"/>
      <c r="B64" s="57" t="s">
        <v>214</v>
      </c>
      <c r="C64" s="57"/>
      <c r="D64" s="39" t="s">
        <v>49</v>
      </c>
      <c r="E64" s="87"/>
      <c r="F64" s="77">
        <v>921</v>
      </c>
      <c r="G64" s="86">
        <v>113</v>
      </c>
      <c r="H64" s="85">
        <v>300100000</v>
      </c>
      <c r="I64" s="84"/>
      <c r="J64" s="26">
        <v>17079034.670000002</v>
      </c>
      <c r="K64" s="26">
        <v>982650</v>
      </c>
      <c r="L64" s="26">
        <v>1422735</v>
      </c>
      <c r="M64" s="26">
        <v>1247000</v>
      </c>
      <c r="N64" s="26">
        <v>3652385</v>
      </c>
      <c r="O64" s="26">
        <v>1135000</v>
      </c>
      <c r="P64" s="26">
        <v>1332000</v>
      </c>
      <c r="Q64" s="26">
        <v>1096200</v>
      </c>
      <c r="R64" s="26">
        <v>3563200</v>
      </c>
      <c r="S64" s="26">
        <v>1110000</v>
      </c>
      <c r="T64" s="26">
        <v>1037000</v>
      </c>
      <c r="U64" s="26">
        <v>1190000</v>
      </c>
      <c r="V64" s="26">
        <v>3337000</v>
      </c>
      <c r="W64" s="26">
        <v>2425000</v>
      </c>
      <c r="X64" s="26">
        <v>1260000</v>
      </c>
      <c r="Y64" s="26">
        <v>2841449.67</v>
      </c>
      <c r="Z64" s="26">
        <v>6526449.6699999999</v>
      </c>
      <c r="AA64" s="72">
        <v>17079034.670000002</v>
      </c>
      <c r="AB64" s="72">
        <v>982650</v>
      </c>
      <c r="AC64" s="72">
        <v>1422735</v>
      </c>
      <c r="AD64" s="72">
        <v>1247000</v>
      </c>
      <c r="AE64" s="72">
        <v>1135000</v>
      </c>
      <c r="AF64" s="72">
        <v>1332000</v>
      </c>
      <c r="AG64" s="72">
        <v>1096200</v>
      </c>
      <c r="AH64" s="72">
        <v>1110000</v>
      </c>
      <c r="AI64" s="72">
        <v>1037000</v>
      </c>
      <c r="AJ64" s="72">
        <v>1190000</v>
      </c>
      <c r="AK64" s="72">
        <v>2425000</v>
      </c>
      <c r="AL64" s="72">
        <v>1260000</v>
      </c>
      <c r="AM64" s="72">
        <v>2841449.67</v>
      </c>
      <c r="AN64" s="1"/>
    </row>
    <row r="65" spans="1:40" ht="35" customHeight="1" x14ac:dyDescent="0.25">
      <c r="A65" s="2"/>
      <c r="B65" s="58" t="s">
        <v>214</v>
      </c>
      <c r="C65" s="58"/>
      <c r="D65" s="18" t="s">
        <v>49</v>
      </c>
      <c r="E65" s="78"/>
      <c r="F65" s="77">
        <v>921</v>
      </c>
      <c r="G65" s="76">
        <v>705</v>
      </c>
      <c r="H65" s="75">
        <v>300100000</v>
      </c>
      <c r="I65" s="74"/>
      <c r="J65" s="11">
        <v>13000</v>
      </c>
      <c r="K65" s="11">
        <v>0</v>
      </c>
      <c r="L65" s="11">
        <v>0</v>
      </c>
      <c r="M65" s="11">
        <v>0</v>
      </c>
      <c r="N65" s="26">
        <v>0</v>
      </c>
      <c r="O65" s="11">
        <v>0</v>
      </c>
      <c r="P65" s="11">
        <v>0</v>
      </c>
      <c r="Q65" s="11">
        <v>0</v>
      </c>
      <c r="R65" s="26">
        <v>0</v>
      </c>
      <c r="S65" s="11">
        <v>0</v>
      </c>
      <c r="T65" s="11">
        <v>13000</v>
      </c>
      <c r="U65" s="11">
        <v>0</v>
      </c>
      <c r="V65" s="26">
        <v>13000</v>
      </c>
      <c r="W65" s="11">
        <v>0</v>
      </c>
      <c r="X65" s="11">
        <v>0</v>
      </c>
      <c r="Y65" s="11">
        <v>0</v>
      </c>
      <c r="Z65" s="26">
        <v>0</v>
      </c>
      <c r="AA65" s="72">
        <v>13000</v>
      </c>
      <c r="AB65" s="72">
        <v>0</v>
      </c>
      <c r="AC65" s="72">
        <v>0</v>
      </c>
      <c r="AD65" s="72">
        <v>0</v>
      </c>
      <c r="AE65" s="72">
        <v>0</v>
      </c>
      <c r="AF65" s="72">
        <v>0</v>
      </c>
      <c r="AG65" s="72">
        <v>0</v>
      </c>
      <c r="AH65" s="72">
        <v>0</v>
      </c>
      <c r="AI65" s="72">
        <v>13000</v>
      </c>
      <c r="AJ65" s="72">
        <v>0</v>
      </c>
      <c r="AK65" s="72">
        <v>0</v>
      </c>
      <c r="AL65" s="72">
        <v>0</v>
      </c>
      <c r="AM65" s="72">
        <v>0</v>
      </c>
      <c r="AN65" s="1"/>
    </row>
    <row r="66" spans="1:40" ht="12.75" customHeight="1" x14ac:dyDescent="0.25">
      <c r="A66" s="2"/>
      <c r="B66" s="139" t="s">
        <v>19</v>
      </c>
      <c r="C66" s="139"/>
      <c r="D66" s="139"/>
      <c r="E66" s="139"/>
      <c r="F66" s="73" t="s">
        <v>170</v>
      </c>
      <c r="G66" s="149"/>
      <c r="H66" s="149"/>
      <c r="I66" s="150"/>
      <c r="J66" s="25">
        <v>2276141191.8600001</v>
      </c>
      <c r="K66" s="25">
        <v>95979555.370000005</v>
      </c>
      <c r="L66" s="25">
        <v>279277681.85000002</v>
      </c>
      <c r="M66" s="6">
        <v>117858680.56999999</v>
      </c>
      <c r="N66" s="68">
        <v>493115917.79000002</v>
      </c>
      <c r="O66" s="25">
        <v>385082132.25999999</v>
      </c>
      <c r="P66" s="25">
        <v>203738714.80000001</v>
      </c>
      <c r="Q66" s="6">
        <v>271486695.06</v>
      </c>
      <c r="R66" s="68">
        <v>860307542.12</v>
      </c>
      <c r="S66" s="25">
        <v>146105496.52000001</v>
      </c>
      <c r="T66" s="25">
        <v>90524157.969999999</v>
      </c>
      <c r="U66" s="6">
        <v>212272090.93000001</v>
      </c>
      <c r="V66" s="68">
        <v>448901745.42000002</v>
      </c>
      <c r="W66" s="25">
        <v>211965800.72</v>
      </c>
      <c r="X66" s="25">
        <v>151958815.50999999</v>
      </c>
      <c r="Y66" s="6">
        <v>109891370.3</v>
      </c>
      <c r="Z66" s="68">
        <v>473815986.52999997</v>
      </c>
      <c r="AA66" s="72">
        <v>2276141191.8600001</v>
      </c>
      <c r="AB66" s="72">
        <v>95979555.370000005</v>
      </c>
      <c r="AC66" s="72">
        <v>279277681.85000002</v>
      </c>
      <c r="AD66" s="72">
        <v>117858680.56999999</v>
      </c>
      <c r="AE66" s="72">
        <v>385082132.25999999</v>
      </c>
      <c r="AF66" s="72">
        <v>203738714.80000001</v>
      </c>
      <c r="AG66" s="72">
        <v>271486695.06</v>
      </c>
      <c r="AH66" s="72">
        <v>146105496.52000001</v>
      </c>
      <c r="AI66" s="72">
        <v>90524157.969999999</v>
      </c>
      <c r="AJ66" s="72">
        <v>212272090.93000001</v>
      </c>
      <c r="AK66" s="72">
        <v>211965800.72</v>
      </c>
      <c r="AL66" s="72">
        <v>151958815.50999999</v>
      </c>
      <c r="AM66" s="72">
        <v>109891370.3</v>
      </c>
      <c r="AN66" s="1"/>
    </row>
    <row r="67" spans="1:40" ht="12.75" customHeight="1" x14ac:dyDescent="0.25">
      <c r="A67" s="2"/>
      <c r="B67" s="83" t="s">
        <v>214</v>
      </c>
      <c r="C67" s="83"/>
      <c r="D67" s="8" t="s">
        <v>7</v>
      </c>
      <c r="E67" s="82"/>
      <c r="F67" s="77">
        <v>925</v>
      </c>
      <c r="G67" s="81">
        <v>701</v>
      </c>
      <c r="H67" s="80">
        <v>124003012</v>
      </c>
      <c r="I67" s="79"/>
      <c r="J67" s="20">
        <v>566851700</v>
      </c>
      <c r="K67" s="20">
        <v>28721400</v>
      </c>
      <c r="L67" s="20">
        <v>92316700</v>
      </c>
      <c r="M67" s="20">
        <v>26842100</v>
      </c>
      <c r="N67" s="26">
        <v>147880200</v>
      </c>
      <c r="O67" s="20">
        <v>83039900</v>
      </c>
      <c r="P67" s="20">
        <v>29879300</v>
      </c>
      <c r="Q67" s="20">
        <v>65452500</v>
      </c>
      <c r="R67" s="26">
        <v>178371700</v>
      </c>
      <c r="S67" s="20">
        <v>57657700</v>
      </c>
      <c r="T67" s="20">
        <v>46364800</v>
      </c>
      <c r="U67" s="20">
        <v>45058600</v>
      </c>
      <c r="V67" s="26">
        <v>149081100</v>
      </c>
      <c r="W67" s="20">
        <v>44740700</v>
      </c>
      <c r="X67" s="20">
        <v>28488400</v>
      </c>
      <c r="Y67" s="20">
        <v>18289600</v>
      </c>
      <c r="Z67" s="26">
        <v>91518700</v>
      </c>
      <c r="AA67" s="72">
        <v>566851700</v>
      </c>
      <c r="AB67" s="72">
        <v>28721400</v>
      </c>
      <c r="AC67" s="72">
        <v>92316700</v>
      </c>
      <c r="AD67" s="72">
        <v>26842100</v>
      </c>
      <c r="AE67" s="72">
        <v>83039900</v>
      </c>
      <c r="AF67" s="72">
        <v>29879300</v>
      </c>
      <c r="AG67" s="72">
        <v>65452500</v>
      </c>
      <c r="AH67" s="72">
        <v>57657700</v>
      </c>
      <c r="AI67" s="72">
        <v>46364800</v>
      </c>
      <c r="AJ67" s="72">
        <v>45058600</v>
      </c>
      <c r="AK67" s="72">
        <v>44740700</v>
      </c>
      <c r="AL67" s="72">
        <v>28488400</v>
      </c>
      <c r="AM67" s="72">
        <v>18289600</v>
      </c>
      <c r="AN67" s="1"/>
    </row>
    <row r="68" spans="1:40" ht="12.75" customHeight="1" x14ac:dyDescent="0.25">
      <c r="A68" s="2"/>
      <c r="B68" s="57" t="s">
        <v>214</v>
      </c>
      <c r="C68" s="57"/>
      <c r="D68" s="39" t="s">
        <v>7</v>
      </c>
      <c r="E68" s="87"/>
      <c r="F68" s="77">
        <v>925</v>
      </c>
      <c r="G68" s="86">
        <v>701</v>
      </c>
      <c r="H68" s="85">
        <v>124003013</v>
      </c>
      <c r="I68" s="84"/>
      <c r="J68" s="26">
        <v>29990100</v>
      </c>
      <c r="K68" s="26">
        <v>1500000</v>
      </c>
      <c r="L68" s="26">
        <v>2500000</v>
      </c>
      <c r="M68" s="26">
        <v>2500000</v>
      </c>
      <c r="N68" s="26">
        <v>6500000</v>
      </c>
      <c r="O68" s="26">
        <v>6106200</v>
      </c>
      <c r="P68" s="26">
        <v>3100000</v>
      </c>
      <c r="Q68" s="26">
        <v>2500000</v>
      </c>
      <c r="R68" s="26">
        <v>11706200</v>
      </c>
      <c r="S68" s="26">
        <v>2502800</v>
      </c>
      <c r="T68" s="26">
        <v>0</v>
      </c>
      <c r="U68" s="26">
        <v>4281100</v>
      </c>
      <c r="V68" s="26">
        <v>6783900</v>
      </c>
      <c r="W68" s="26">
        <v>2500000</v>
      </c>
      <c r="X68" s="26">
        <v>2500000</v>
      </c>
      <c r="Y68" s="26">
        <v>0</v>
      </c>
      <c r="Z68" s="26">
        <v>5000000</v>
      </c>
      <c r="AA68" s="72">
        <v>29990100</v>
      </c>
      <c r="AB68" s="72">
        <v>1500000</v>
      </c>
      <c r="AC68" s="72">
        <v>2500000</v>
      </c>
      <c r="AD68" s="72">
        <v>2500000</v>
      </c>
      <c r="AE68" s="72">
        <v>6106200</v>
      </c>
      <c r="AF68" s="72">
        <v>3100000</v>
      </c>
      <c r="AG68" s="72">
        <v>2500000</v>
      </c>
      <c r="AH68" s="72">
        <v>2502800</v>
      </c>
      <c r="AI68" s="72">
        <v>0</v>
      </c>
      <c r="AJ68" s="72">
        <v>4281100</v>
      </c>
      <c r="AK68" s="72">
        <v>2500000</v>
      </c>
      <c r="AL68" s="72">
        <v>2500000</v>
      </c>
      <c r="AM68" s="72">
        <v>0</v>
      </c>
      <c r="AN68" s="1"/>
    </row>
    <row r="69" spans="1:40" ht="12.75" customHeight="1" x14ac:dyDescent="0.25">
      <c r="A69" s="2"/>
      <c r="B69" s="57" t="s">
        <v>214</v>
      </c>
      <c r="C69" s="57"/>
      <c r="D69" s="39" t="s">
        <v>7</v>
      </c>
      <c r="E69" s="87"/>
      <c r="F69" s="77">
        <v>925</v>
      </c>
      <c r="G69" s="86">
        <v>701</v>
      </c>
      <c r="H69" s="85">
        <v>124003020</v>
      </c>
      <c r="I69" s="84"/>
      <c r="J69" s="26">
        <v>3750400</v>
      </c>
      <c r="K69" s="26">
        <v>0</v>
      </c>
      <c r="L69" s="26">
        <v>1279000</v>
      </c>
      <c r="M69" s="26">
        <v>716000</v>
      </c>
      <c r="N69" s="26">
        <v>1995000</v>
      </c>
      <c r="O69" s="26">
        <v>538000</v>
      </c>
      <c r="P69" s="26">
        <v>216000</v>
      </c>
      <c r="Q69" s="26">
        <v>74600</v>
      </c>
      <c r="R69" s="26">
        <v>828600</v>
      </c>
      <c r="S69" s="26">
        <v>46500</v>
      </c>
      <c r="T69" s="26">
        <v>50000</v>
      </c>
      <c r="U69" s="26">
        <v>659000</v>
      </c>
      <c r="V69" s="26">
        <v>755500</v>
      </c>
      <c r="W69" s="26">
        <v>171300</v>
      </c>
      <c r="X69" s="26">
        <v>0</v>
      </c>
      <c r="Y69" s="26">
        <v>0</v>
      </c>
      <c r="Z69" s="26">
        <v>171300</v>
      </c>
      <c r="AA69" s="72">
        <v>3750400</v>
      </c>
      <c r="AB69" s="72">
        <v>0</v>
      </c>
      <c r="AC69" s="72">
        <v>1279000</v>
      </c>
      <c r="AD69" s="72">
        <v>716000</v>
      </c>
      <c r="AE69" s="72">
        <v>538000</v>
      </c>
      <c r="AF69" s="72">
        <v>216000</v>
      </c>
      <c r="AG69" s="72">
        <v>74600</v>
      </c>
      <c r="AH69" s="72">
        <v>46500</v>
      </c>
      <c r="AI69" s="72">
        <v>50000</v>
      </c>
      <c r="AJ69" s="72">
        <v>659000</v>
      </c>
      <c r="AK69" s="72">
        <v>171300</v>
      </c>
      <c r="AL69" s="72">
        <v>0</v>
      </c>
      <c r="AM69" s="72">
        <v>0</v>
      </c>
      <c r="AN69" s="1"/>
    </row>
    <row r="70" spans="1:40" ht="12.75" customHeight="1" x14ac:dyDescent="0.25">
      <c r="A70" s="2"/>
      <c r="B70" s="57" t="s">
        <v>214</v>
      </c>
      <c r="C70" s="57"/>
      <c r="D70" s="39" t="s">
        <v>7</v>
      </c>
      <c r="E70" s="87"/>
      <c r="F70" s="77">
        <v>925</v>
      </c>
      <c r="G70" s="86">
        <v>701</v>
      </c>
      <c r="H70" s="85">
        <v>124004006</v>
      </c>
      <c r="I70" s="84"/>
      <c r="J70" s="26">
        <v>27770000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980000</v>
      </c>
      <c r="Q70" s="26">
        <v>0</v>
      </c>
      <c r="R70" s="26">
        <v>980000</v>
      </c>
      <c r="S70" s="26">
        <v>0</v>
      </c>
      <c r="T70" s="26">
        <v>9798300</v>
      </c>
      <c r="U70" s="26">
        <v>0</v>
      </c>
      <c r="V70" s="26">
        <v>9798300</v>
      </c>
      <c r="W70" s="26">
        <v>16991700</v>
      </c>
      <c r="X70" s="26">
        <v>0</v>
      </c>
      <c r="Y70" s="26">
        <v>0</v>
      </c>
      <c r="Z70" s="26">
        <v>16991700</v>
      </c>
      <c r="AA70" s="72">
        <v>27770000</v>
      </c>
      <c r="AB70" s="72">
        <v>0</v>
      </c>
      <c r="AC70" s="72">
        <v>0</v>
      </c>
      <c r="AD70" s="72">
        <v>0</v>
      </c>
      <c r="AE70" s="72">
        <v>0</v>
      </c>
      <c r="AF70" s="72">
        <v>980000</v>
      </c>
      <c r="AG70" s="72">
        <v>0</v>
      </c>
      <c r="AH70" s="72">
        <v>0</v>
      </c>
      <c r="AI70" s="72">
        <v>9798300</v>
      </c>
      <c r="AJ70" s="72">
        <v>0</v>
      </c>
      <c r="AK70" s="72">
        <v>16991700</v>
      </c>
      <c r="AL70" s="72">
        <v>0</v>
      </c>
      <c r="AM70" s="72">
        <v>0</v>
      </c>
      <c r="AN70" s="1"/>
    </row>
    <row r="71" spans="1:40" ht="12.75" customHeight="1" x14ac:dyDescent="0.25">
      <c r="A71" s="2"/>
      <c r="B71" s="57" t="s">
        <v>214</v>
      </c>
      <c r="C71" s="57"/>
      <c r="D71" s="39" t="s">
        <v>7</v>
      </c>
      <c r="E71" s="87"/>
      <c r="F71" s="77">
        <v>925</v>
      </c>
      <c r="G71" s="86">
        <v>701</v>
      </c>
      <c r="H71" s="85">
        <v>300100000</v>
      </c>
      <c r="I71" s="84"/>
      <c r="J71" s="26">
        <v>257358534.47999999</v>
      </c>
      <c r="K71" s="26">
        <v>8781300</v>
      </c>
      <c r="L71" s="26">
        <v>45576646.219999999</v>
      </c>
      <c r="M71" s="26">
        <v>22293981.309999999</v>
      </c>
      <c r="N71" s="26">
        <v>76651927.530000001</v>
      </c>
      <c r="O71" s="26">
        <v>32401549</v>
      </c>
      <c r="P71" s="26">
        <v>19152418.73</v>
      </c>
      <c r="Q71" s="26">
        <v>19884666.84</v>
      </c>
      <c r="R71" s="26">
        <v>71438634.569999993</v>
      </c>
      <c r="S71" s="26">
        <v>26015583.760000002</v>
      </c>
      <c r="T71" s="26">
        <v>12123595</v>
      </c>
      <c r="U71" s="26">
        <v>14609327.24</v>
      </c>
      <c r="V71" s="26">
        <v>52748506</v>
      </c>
      <c r="W71" s="26">
        <v>22071514.16</v>
      </c>
      <c r="X71" s="26">
        <v>18442067.829999998</v>
      </c>
      <c r="Y71" s="26">
        <v>16005884.390000001</v>
      </c>
      <c r="Z71" s="26">
        <v>56519466.380000003</v>
      </c>
      <c r="AA71" s="72">
        <v>257358534.47999999</v>
      </c>
      <c r="AB71" s="72">
        <v>8781300</v>
      </c>
      <c r="AC71" s="72">
        <v>45576646.219999999</v>
      </c>
      <c r="AD71" s="72">
        <v>22293981.309999999</v>
      </c>
      <c r="AE71" s="72">
        <v>32401549</v>
      </c>
      <c r="AF71" s="72">
        <v>19152418.73</v>
      </c>
      <c r="AG71" s="72">
        <v>19884666.84</v>
      </c>
      <c r="AH71" s="72">
        <v>26015583.760000002</v>
      </c>
      <c r="AI71" s="72">
        <v>12123595</v>
      </c>
      <c r="AJ71" s="72">
        <v>14609327.24</v>
      </c>
      <c r="AK71" s="72">
        <v>22071514.16</v>
      </c>
      <c r="AL71" s="72">
        <v>18442067.829999998</v>
      </c>
      <c r="AM71" s="72">
        <v>16005884.390000001</v>
      </c>
      <c r="AN71" s="1"/>
    </row>
    <row r="72" spans="1:40" ht="12.75" customHeight="1" x14ac:dyDescent="0.25">
      <c r="A72" s="2"/>
      <c r="B72" s="57" t="s">
        <v>214</v>
      </c>
      <c r="C72" s="57"/>
      <c r="D72" s="39" t="s">
        <v>7</v>
      </c>
      <c r="E72" s="87"/>
      <c r="F72" s="77">
        <v>925</v>
      </c>
      <c r="G72" s="86">
        <v>702</v>
      </c>
      <c r="H72" s="85">
        <v>124002023</v>
      </c>
      <c r="I72" s="84"/>
      <c r="J72" s="26">
        <v>22379000</v>
      </c>
      <c r="K72" s="26">
        <v>0</v>
      </c>
      <c r="L72" s="26">
        <v>0</v>
      </c>
      <c r="M72" s="26">
        <v>0</v>
      </c>
      <c r="N72" s="26">
        <v>0</v>
      </c>
      <c r="O72" s="26">
        <v>7379000</v>
      </c>
      <c r="P72" s="26">
        <v>0</v>
      </c>
      <c r="Q72" s="26">
        <v>0</v>
      </c>
      <c r="R72" s="26">
        <v>7379000</v>
      </c>
      <c r="S72" s="26">
        <v>0</v>
      </c>
      <c r="T72" s="26">
        <v>0</v>
      </c>
      <c r="U72" s="26">
        <v>15000000</v>
      </c>
      <c r="V72" s="26">
        <v>15000000</v>
      </c>
      <c r="W72" s="26">
        <v>0</v>
      </c>
      <c r="X72" s="26">
        <v>0</v>
      </c>
      <c r="Y72" s="26">
        <v>0</v>
      </c>
      <c r="Z72" s="26">
        <v>0</v>
      </c>
      <c r="AA72" s="72">
        <v>22379000</v>
      </c>
      <c r="AB72" s="72">
        <v>0</v>
      </c>
      <c r="AC72" s="72">
        <v>0</v>
      </c>
      <c r="AD72" s="72">
        <v>0</v>
      </c>
      <c r="AE72" s="72">
        <v>7379000</v>
      </c>
      <c r="AF72" s="72">
        <v>0</v>
      </c>
      <c r="AG72" s="72">
        <v>0</v>
      </c>
      <c r="AH72" s="72">
        <v>0</v>
      </c>
      <c r="AI72" s="72">
        <v>0</v>
      </c>
      <c r="AJ72" s="72">
        <v>15000000</v>
      </c>
      <c r="AK72" s="72">
        <v>0</v>
      </c>
      <c r="AL72" s="72">
        <v>0</v>
      </c>
      <c r="AM72" s="72">
        <v>0</v>
      </c>
      <c r="AN72" s="1"/>
    </row>
    <row r="73" spans="1:40" ht="12.75" customHeight="1" x14ac:dyDescent="0.25">
      <c r="A73" s="2"/>
      <c r="B73" s="57" t="s">
        <v>214</v>
      </c>
      <c r="C73" s="57"/>
      <c r="D73" s="39" t="s">
        <v>7</v>
      </c>
      <c r="E73" s="87"/>
      <c r="F73" s="77">
        <v>925</v>
      </c>
      <c r="G73" s="86">
        <v>702</v>
      </c>
      <c r="H73" s="85">
        <v>124002036</v>
      </c>
      <c r="I73" s="84"/>
      <c r="J73" s="26">
        <v>22000000</v>
      </c>
      <c r="K73" s="26">
        <v>0</v>
      </c>
      <c r="L73" s="26">
        <v>0</v>
      </c>
      <c r="M73" s="26">
        <v>0</v>
      </c>
      <c r="N73" s="26">
        <v>0</v>
      </c>
      <c r="O73" s="26">
        <v>22000000</v>
      </c>
      <c r="P73" s="26">
        <v>0</v>
      </c>
      <c r="Q73" s="26">
        <v>0</v>
      </c>
      <c r="R73" s="26">
        <v>22000000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72">
        <v>22000000</v>
      </c>
      <c r="AB73" s="72">
        <v>0</v>
      </c>
      <c r="AC73" s="72">
        <v>0</v>
      </c>
      <c r="AD73" s="72">
        <v>0</v>
      </c>
      <c r="AE73" s="72">
        <v>22000000</v>
      </c>
      <c r="AF73" s="72">
        <v>0</v>
      </c>
      <c r="AG73" s="72">
        <v>0</v>
      </c>
      <c r="AH73" s="72">
        <v>0</v>
      </c>
      <c r="AI73" s="72">
        <v>0</v>
      </c>
      <c r="AJ73" s="72">
        <v>0</v>
      </c>
      <c r="AK73" s="72">
        <v>0</v>
      </c>
      <c r="AL73" s="72">
        <v>0</v>
      </c>
      <c r="AM73" s="72">
        <v>0</v>
      </c>
      <c r="AN73" s="1"/>
    </row>
    <row r="74" spans="1:40" ht="12.75" customHeight="1" x14ac:dyDescent="0.25">
      <c r="A74" s="2"/>
      <c r="B74" s="57" t="s">
        <v>214</v>
      </c>
      <c r="C74" s="57"/>
      <c r="D74" s="39" t="s">
        <v>7</v>
      </c>
      <c r="E74" s="87"/>
      <c r="F74" s="77">
        <v>925</v>
      </c>
      <c r="G74" s="86">
        <v>702</v>
      </c>
      <c r="H74" s="85">
        <v>124002037</v>
      </c>
      <c r="I74" s="84"/>
      <c r="J74" s="26">
        <v>11292000</v>
      </c>
      <c r="K74" s="26">
        <v>393600</v>
      </c>
      <c r="L74" s="26">
        <v>1519300</v>
      </c>
      <c r="M74" s="26">
        <v>1519400</v>
      </c>
      <c r="N74" s="26">
        <v>3432300</v>
      </c>
      <c r="O74" s="26">
        <v>1519400</v>
      </c>
      <c r="P74" s="26">
        <v>1389800</v>
      </c>
      <c r="Q74" s="26">
        <v>0</v>
      </c>
      <c r="R74" s="26">
        <v>2909200</v>
      </c>
      <c r="S74" s="26">
        <v>0</v>
      </c>
      <c r="T74" s="26">
        <v>0</v>
      </c>
      <c r="U74" s="26">
        <v>0</v>
      </c>
      <c r="V74" s="26">
        <v>0</v>
      </c>
      <c r="W74" s="26">
        <v>2475400</v>
      </c>
      <c r="X74" s="26">
        <v>2475100</v>
      </c>
      <c r="Y74" s="26">
        <v>0</v>
      </c>
      <c r="Z74" s="26">
        <v>4950500</v>
      </c>
      <c r="AA74" s="72">
        <v>11292000</v>
      </c>
      <c r="AB74" s="72">
        <v>393600</v>
      </c>
      <c r="AC74" s="72">
        <v>1519300</v>
      </c>
      <c r="AD74" s="72">
        <v>1519400</v>
      </c>
      <c r="AE74" s="72">
        <v>1519400</v>
      </c>
      <c r="AF74" s="72">
        <v>1389800</v>
      </c>
      <c r="AG74" s="72">
        <v>0</v>
      </c>
      <c r="AH74" s="72">
        <v>0</v>
      </c>
      <c r="AI74" s="72">
        <v>0</v>
      </c>
      <c r="AJ74" s="72">
        <v>0</v>
      </c>
      <c r="AK74" s="72">
        <v>2475400</v>
      </c>
      <c r="AL74" s="72">
        <v>2475100</v>
      </c>
      <c r="AM74" s="72">
        <v>0</v>
      </c>
      <c r="AN74" s="1"/>
    </row>
    <row r="75" spans="1:40" ht="12.75" customHeight="1" x14ac:dyDescent="0.25">
      <c r="A75" s="2"/>
      <c r="B75" s="57" t="s">
        <v>214</v>
      </c>
      <c r="C75" s="57"/>
      <c r="D75" s="39" t="s">
        <v>7</v>
      </c>
      <c r="E75" s="87"/>
      <c r="F75" s="77">
        <v>925</v>
      </c>
      <c r="G75" s="86">
        <v>702</v>
      </c>
      <c r="H75" s="85">
        <v>124002720</v>
      </c>
      <c r="I75" s="84"/>
      <c r="J75" s="26">
        <v>34500000</v>
      </c>
      <c r="K75" s="26">
        <v>0</v>
      </c>
      <c r="L75" s="26">
        <v>0</v>
      </c>
      <c r="M75" s="26">
        <v>0</v>
      </c>
      <c r="N75" s="26">
        <v>0</v>
      </c>
      <c r="O75" s="26">
        <v>34500000</v>
      </c>
      <c r="P75" s="26">
        <v>0</v>
      </c>
      <c r="Q75" s="26">
        <v>0</v>
      </c>
      <c r="R75" s="26">
        <v>34500000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72">
        <v>34500000</v>
      </c>
      <c r="AB75" s="72">
        <v>0</v>
      </c>
      <c r="AC75" s="72">
        <v>0</v>
      </c>
      <c r="AD75" s="72">
        <v>0</v>
      </c>
      <c r="AE75" s="72">
        <v>34500000</v>
      </c>
      <c r="AF75" s="72">
        <v>0</v>
      </c>
      <c r="AG75" s="72">
        <v>0</v>
      </c>
      <c r="AH75" s="72">
        <v>0</v>
      </c>
      <c r="AI75" s="72">
        <v>0</v>
      </c>
      <c r="AJ75" s="72">
        <v>0</v>
      </c>
      <c r="AK75" s="72">
        <v>0</v>
      </c>
      <c r="AL75" s="72">
        <v>0</v>
      </c>
      <c r="AM75" s="72">
        <v>0</v>
      </c>
      <c r="AN75" s="1"/>
    </row>
    <row r="76" spans="1:40" ht="12.75" customHeight="1" x14ac:dyDescent="0.25">
      <c r="A76" s="2"/>
      <c r="B76" s="57" t="s">
        <v>214</v>
      </c>
      <c r="C76" s="57"/>
      <c r="D76" s="39" t="s">
        <v>7</v>
      </c>
      <c r="E76" s="87"/>
      <c r="F76" s="77">
        <v>925</v>
      </c>
      <c r="G76" s="86">
        <v>702</v>
      </c>
      <c r="H76" s="85">
        <v>124003013</v>
      </c>
      <c r="I76" s="84"/>
      <c r="J76" s="26">
        <v>758972700</v>
      </c>
      <c r="K76" s="26">
        <v>30451100</v>
      </c>
      <c r="L76" s="26">
        <v>84856100</v>
      </c>
      <c r="M76" s="26">
        <v>25751100</v>
      </c>
      <c r="N76" s="26">
        <v>141058300</v>
      </c>
      <c r="O76" s="26">
        <v>103727200</v>
      </c>
      <c r="P76" s="26">
        <v>102341300</v>
      </c>
      <c r="Q76" s="26">
        <v>135381600</v>
      </c>
      <c r="R76" s="26">
        <v>341450100</v>
      </c>
      <c r="S76" s="26">
        <v>18051500</v>
      </c>
      <c r="T76" s="26">
        <v>0</v>
      </c>
      <c r="U76" s="26">
        <v>95477500</v>
      </c>
      <c r="V76" s="26">
        <v>113529000</v>
      </c>
      <c r="W76" s="26">
        <v>60989400</v>
      </c>
      <c r="X76" s="26">
        <v>60989400</v>
      </c>
      <c r="Y76" s="26">
        <v>40956500</v>
      </c>
      <c r="Z76" s="26">
        <v>162935300</v>
      </c>
      <c r="AA76" s="72">
        <v>758972700</v>
      </c>
      <c r="AB76" s="72">
        <v>30451100</v>
      </c>
      <c r="AC76" s="72">
        <v>84856100</v>
      </c>
      <c r="AD76" s="72">
        <v>25751100</v>
      </c>
      <c r="AE76" s="72">
        <v>103727200</v>
      </c>
      <c r="AF76" s="72">
        <v>102341300</v>
      </c>
      <c r="AG76" s="72">
        <v>135381600</v>
      </c>
      <c r="AH76" s="72">
        <v>18051500</v>
      </c>
      <c r="AI76" s="72">
        <v>0</v>
      </c>
      <c r="AJ76" s="72">
        <v>95477500</v>
      </c>
      <c r="AK76" s="72">
        <v>60989400</v>
      </c>
      <c r="AL76" s="72">
        <v>60989400</v>
      </c>
      <c r="AM76" s="72">
        <v>40956500</v>
      </c>
      <c r="AN76" s="1"/>
    </row>
    <row r="77" spans="1:40" ht="12.75" customHeight="1" x14ac:dyDescent="0.25">
      <c r="A77" s="2"/>
      <c r="B77" s="57" t="s">
        <v>214</v>
      </c>
      <c r="C77" s="57"/>
      <c r="D77" s="39" t="s">
        <v>7</v>
      </c>
      <c r="E77" s="87"/>
      <c r="F77" s="77">
        <v>925</v>
      </c>
      <c r="G77" s="86">
        <v>702</v>
      </c>
      <c r="H77" s="85">
        <v>124003016</v>
      </c>
      <c r="I77" s="84"/>
      <c r="J77" s="26">
        <v>4009200</v>
      </c>
      <c r="K77" s="26">
        <v>0</v>
      </c>
      <c r="L77" s="26">
        <v>315600</v>
      </c>
      <c r="M77" s="26">
        <v>0</v>
      </c>
      <c r="N77" s="26">
        <v>315600</v>
      </c>
      <c r="O77" s="26">
        <v>0</v>
      </c>
      <c r="P77" s="26">
        <v>0</v>
      </c>
      <c r="Q77" s="26">
        <v>140000</v>
      </c>
      <c r="R77" s="26">
        <v>140000</v>
      </c>
      <c r="S77" s="26">
        <v>710000</v>
      </c>
      <c r="T77" s="26">
        <v>2243600</v>
      </c>
      <c r="U77" s="26">
        <v>600000</v>
      </c>
      <c r="V77" s="26">
        <v>3553600</v>
      </c>
      <c r="W77" s="26">
        <v>0</v>
      </c>
      <c r="X77" s="26">
        <v>0</v>
      </c>
      <c r="Y77" s="26">
        <v>0</v>
      </c>
      <c r="Z77" s="26">
        <v>0</v>
      </c>
      <c r="AA77" s="72">
        <v>4009200</v>
      </c>
      <c r="AB77" s="72">
        <v>0</v>
      </c>
      <c r="AC77" s="72">
        <v>315600</v>
      </c>
      <c r="AD77" s="72">
        <v>0</v>
      </c>
      <c r="AE77" s="72">
        <v>0</v>
      </c>
      <c r="AF77" s="72">
        <v>0</v>
      </c>
      <c r="AG77" s="72">
        <v>140000</v>
      </c>
      <c r="AH77" s="72">
        <v>710000</v>
      </c>
      <c r="AI77" s="72">
        <v>2243600</v>
      </c>
      <c r="AJ77" s="72">
        <v>600000</v>
      </c>
      <c r="AK77" s="72">
        <v>0</v>
      </c>
      <c r="AL77" s="72">
        <v>0</v>
      </c>
      <c r="AM77" s="72">
        <v>0</v>
      </c>
      <c r="AN77" s="1"/>
    </row>
    <row r="78" spans="1:40" ht="12.75" customHeight="1" x14ac:dyDescent="0.25">
      <c r="A78" s="2"/>
      <c r="B78" s="57" t="s">
        <v>214</v>
      </c>
      <c r="C78" s="57"/>
      <c r="D78" s="39" t="s">
        <v>7</v>
      </c>
      <c r="E78" s="87"/>
      <c r="F78" s="77">
        <v>925</v>
      </c>
      <c r="G78" s="86">
        <v>702</v>
      </c>
      <c r="H78" s="85">
        <v>124003017</v>
      </c>
      <c r="I78" s="84"/>
      <c r="J78" s="26">
        <v>2314500</v>
      </c>
      <c r="K78" s="26">
        <v>376800</v>
      </c>
      <c r="L78" s="26">
        <v>244900</v>
      </c>
      <c r="M78" s="26">
        <v>244900</v>
      </c>
      <c r="N78" s="26">
        <v>866600</v>
      </c>
      <c r="O78" s="26">
        <v>244900</v>
      </c>
      <c r="P78" s="26">
        <v>244900</v>
      </c>
      <c r="Q78" s="26">
        <v>244900</v>
      </c>
      <c r="R78" s="26">
        <v>734700</v>
      </c>
      <c r="S78" s="26">
        <v>0</v>
      </c>
      <c r="T78" s="26">
        <v>0</v>
      </c>
      <c r="U78" s="26">
        <v>0</v>
      </c>
      <c r="V78" s="26">
        <v>0</v>
      </c>
      <c r="W78" s="26">
        <v>244900</v>
      </c>
      <c r="X78" s="26">
        <v>244900</v>
      </c>
      <c r="Y78" s="26">
        <v>223400</v>
      </c>
      <c r="Z78" s="26">
        <v>713200</v>
      </c>
      <c r="AA78" s="72">
        <v>2314500</v>
      </c>
      <c r="AB78" s="72">
        <v>376800</v>
      </c>
      <c r="AC78" s="72">
        <v>244900</v>
      </c>
      <c r="AD78" s="72">
        <v>244900</v>
      </c>
      <c r="AE78" s="72">
        <v>244900</v>
      </c>
      <c r="AF78" s="72">
        <v>244900</v>
      </c>
      <c r="AG78" s="72">
        <v>244900</v>
      </c>
      <c r="AH78" s="72">
        <v>0</v>
      </c>
      <c r="AI78" s="72">
        <v>0</v>
      </c>
      <c r="AJ78" s="72">
        <v>0</v>
      </c>
      <c r="AK78" s="72">
        <v>244900</v>
      </c>
      <c r="AL78" s="72">
        <v>244900</v>
      </c>
      <c r="AM78" s="72">
        <v>223400</v>
      </c>
      <c r="AN78" s="1"/>
    </row>
    <row r="79" spans="1:40" ht="12.75" customHeight="1" x14ac:dyDescent="0.25">
      <c r="A79" s="2"/>
      <c r="B79" s="57" t="s">
        <v>214</v>
      </c>
      <c r="C79" s="57"/>
      <c r="D79" s="39" t="s">
        <v>7</v>
      </c>
      <c r="E79" s="87"/>
      <c r="F79" s="77">
        <v>925</v>
      </c>
      <c r="G79" s="86">
        <v>702</v>
      </c>
      <c r="H79" s="85">
        <v>124003018</v>
      </c>
      <c r="I79" s="84"/>
      <c r="J79" s="26">
        <v>12652900</v>
      </c>
      <c r="K79" s="26">
        <v>0</v>
      </c>
      <c r="L79" s="26">
        <v>219400</v>
      </c>
      <c r="M79" s="26">
        <v>219400</v>
      </c>
      <c r="N79" s="26">
        <v>438800</v>
      </c>
      <c r="O79" s="26">
        <v>219400</v>
      </c>
      <c r="P79" s="26">
        <v>219400</v>
      </c>
      <c r="Q79" s="26">
        <v>219400</v>
      </c>
      <c r="R79" s="26">
        <v>658200</v>
      </c>
      <c r="S79" s="26">
        <v>0</v>
      </c>
      <c r="T79" s="26">
        <v>0</v>
      </c>
      <c r="U79" s="26">
        <v>0</v>
      </c>
      <c r="V79" s="26">
        <v>0</v>
      </c>
      <c r="W79" s="26">
        <v>3776500</v>
      </c>
      <c r="X79" s="26">
        <v>3776500</v>
      </c>
      <c r="Y79" s="26">
        <v>4002900</v>
      </c>
      <c r="Z79" s="26">
        <v>11555900</v>
      </c>
      <c r="AA79" s="72">
        <v>12652900</v>
      </c>
      <c r="AB79" s="72">
        <v>0</v>
      </c>
      <c r="AC79" s="72">
        <v>219400</v>
      </c>
      <c r="AD79" s="72">
        <v>219400</v>
      </c>
      <c r="AE79" s="72">
        <v>219400</v>
      </c>
      <c r="AF79" s="72">
        <v>219400</v>
      </c>
      <c r="AG79" s="72">
        <v>219400</v>
      </c>
      <c r="AH79" s="72">
        <v>0</v>
      </c>
      <c r="AI79" s="72">
        <v>0</v>
      </c>
      <c r="AJ79" s="72">
        <v>0</v>
      </c>
      <c r="AK79" s="72">
        <v>3776500</v>
      </c>
      <c r="AL79" s="72">
        <v>3776500</v>
      </c>
      <c r="AM79" s="72">
        <v>4002900</v>
      </c>
      <c r="AN79" s="1"/>
    </row>
    <row r="80" spans="1:40" ht="12.75" customHeight="1" x14ac:dyDescent="0.25">
      <c r="A80" s="2"/>
      <c r="B80" s="57" t="s">
        <v>214</v>
      </c>
      <c r="C80" s="57"/>
      <c r="D80" s="39" t="s">
        <v>7</v>
      </c>
      <c r="E80" s="87"/>
      <c r="F80" s="77">
        <v>925</v>
      </c>
      <c r="G80" s="86">
        <v>702</v>
      </c>
      <c r="H80" s="85">
        <v>124003022</v>
      </c>
      <c r="I80" s="84"/>
      <c r="J80" s="26">
        <v>5352700</v>
      </c>
      <c r="K80" s="26">
        <v>0</v>
      </c>
      <c r="L80" s="26">
        <v>1767000</v>
      </c>
      <c r="M80" s="26">
        <v>1042600</v>
      </c>
      <c r="N80" s="26">
        <v>2809600</v>
      </c>
      <c r="O80" s="26">
        <v>692900</v>
      </c>
      <c r="P80" s="26">
        <v>366500</v>
      </c>
      <c r="Q80" s="26">
        <v>221700</v>
      </c>
      <c r="R80" s="26">
        <v>1281100</v>
      </c>
      <c r="S80" s="26">
        <v>81000</v>
      </c>
      <c r="T80" s="26">
        <v>80500</v>
      </c>
      <c r="U80" s="26">
        <v>207000</v>
      </c>
      <c r="V80" s="26">
        <v>368500</v>
      </c>
      <c r="W80" s="26">
        <v>712200</v>
      </c>
      <c r="X80" s="26">
        <v>181300</v>
      </c>
      <c r="Y80" s="26">
        <v>0</v>
      </c>
      <c r="Z80" s="26">
        <v>893500</v>
      </c>
      <c r="AA80" s="72">
        <v>5352700</v>
      </c>
      <c r="AB80" s="72">
        <v>0</v>
      </c>
      <c r="AC80" s="72">
        <v>1767000</v>
      </c>
      <c r="AD80" s="72">
        <v>1042600</v>
      </c>
      <c r="AE80" s="72">
        <v>692900</v>
      </c>
      <c r="AF80" s="72">
        <v>366500</v>
      </c>
      <c r="AG80" s="72">
        <v>221700</v>
      </c>
      <c r="AH80" s="72">
        <v>81000</v>
      </c>
      <c r="AI80" s="72">
        <v>80500</v>
      </c>
      <c r="AJ80" s="72">
        <v>207000</v>
      </c>
      <c r="AK80" s="72">
        <v>712200</v>
      </c>
      <c r="AL80" s="72">
        <v>181300</v>
      </c>
      <c r="AM80" s="72">
        <v>0</v>
      </c>
      <c r="AN80" s="1"/>
    </row>
    <row r="81" spans="1:40" ht="12.75" customHeight="1" x14ac:dyDescent="0.25">
      <c r="A81" s="2"/>
      <c r="B81" s="57" t="s">
        <v>214</v>
      </c>
      <c r="C81" s="57"/>
      <c r="D81" s="39" t="s">
        <v>7</v>
      </c>
      <c r="E81" s="87"/>
      <c r="F81" s="77">
        <v>925</v>
      </c>
      <c r="G81" s="86">
        <v>702</v>
      </c>
      <c r="H81" s="85">
        <v>124004006</v>
      </c>
      <c r="I81" s="84"/>
      <c r="J81" s="26">
        <v>6270000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6270000</v>
      </c>
      <c r="Q81" s="26">
        <v>0</v>
      </c>
      <c r="R81" s="26">
        <v>6270000</v>
      </c>
      <c r="S81" s="26">
        <v>0</v>
      </c>
      <c r="T81" s="26">
        <v>0</v>
      </c>
      <c r="U81" s="26">
        <v>0</v>
      </c>
      <c r="V81" s="26">
        <v>0</v>
      </c>
      <c r="W81" s="26">
        <v>0</v>
      </c>
      <c r="X81" s="26">
        <v>0</v>
      </c>
      <c r="Y81" s="26">
        <v>0</v>
      </c>
      <c r="Z81" s="26">
        <v>0</v>
      </c>
      <c r="AA81" s="72">
        <v>6270000</v>
      </c>
      <c r="AB81" s="72">
        <v>0</v>
      </c>
      <c r="AC81" s="72">
        <v>0</v>
      </c>
      <c r="AD81" s="72">
        <v>0</v>
      </c>
      <c r="AE81" s="72">
        <v>0</v>
      </c>
      <c r="AF81" s="72">
        <v>6270000</v>
      </c>
      <c r="AG81" s="72">
        <v>0</v>
      </c>
      <c r="AH81" s="72">
        <v>0</v>
      </c>
      <c r="AI81" s="72">
        <v>0</v>
      </c>
      <c r="AJ81" s="72">
        <v>0</v>
      </c>
      <c r="AK81" s="72">
        <v>0</v>
      </c>
      <c r="AL81" s="72">
        <v>0</v>
      </c>
      <c r="AM81" s="72">
        <v>0</v>
      </c>
      <c r="AN81" s="1"/>
    </row>
    <row r="82" spans="1:40" ht="12.75" customHeight="1" x14ac:dyDescent="0.25">
      <c r="A82" s="2"/>
      <c r="B82" s="57" t="s">
        <v>214</v>
      </c>
      <c r="C82" s="57"/>
      <c r="D82" s="39" t="s">
        <v>7</v>
      </c>
      <c r="E82" s="87"/>
      <c r="F82" s="77">
        <v>925</v>
      </c>
      <c r="G82" s="86">
        <v>702</v>
      </c>
      <c r="H82" s="85">
        <v>300100000</v>
      </c>
      <c r="I82" s="84"/>
      <c r="J82" s="26">
        <v>221212218.94999999</v>
      </c>
      <c r="K82" s="26">
        <v>10033900</v>
      </c>
      <c r="L82" s="26">
        <v>30560576.41</v>
      </c>
      <c r="M82" s="26">
        <v>18954620.050000001</v>
      </c>
      <c r="N82" s="26">
        <v>59549096.460000001</v>
      </c>
      <c r="O82" s="26">
        <v>25574293.66</v>
      </c>
      <c r="P82" s="26">
        <v>14322404.810000001</v>
      </c>
      <c r="Q82" s="26">
        <v>27675693.48</v>
      </c>
      <c r="R82" s="26">
        <v>67572391.950000003</v>
      </c>
      <c r="S82" s="26">
        <v>14659761.99</v>
      </c>
      <c r="T82" s="26">
        <v>7387150</v>
      </c>
      <c r="U82" s="26">
        <v>9858373.6199999992</v>
      </c>
      <c r="V82" s="26">
        <v>31905285.609999999</v>
      </c>
      <c r="W82" s="26">
        <v>31041384.579999998</v>
      </c>
      <c r="X82" s="26">
        <v>18228006.800000001</v>
      </c>
      <c r="Y82" s="26">
        <v>12916053.550000001</v>
      </c>
      <c r="Z82" s="26">
        <v>62185444.93</v>
      </c>
      <c r="AA82" s="72">
        <v>221212218.94999999</v>
      </c>
      <c r="AB82" s="72">
        <v>10033900</v>
      </c>
      <c r="AC82" s="72">
        <v>30560576.41</v>
      </c>
      <c r="AD82" s="72">
        <v>18954620.050000001</v>
      </c>
      <c r="AE82" s="72">
        <v>25574293.66</v>
      </c>
      <c r="AF82" s="72">
        <v>14322404.810000001</v>
      </c>
      <c r="AG82" s="72">
        <v>27675693.48</v>
      </c>
      <c r="AH82" s="72">
        <v>14659761.99</v>
      </c>
      <c r="AI82" s="72">
        <v>7387150</v>
      </c>
      <c r="AJ82" s="72">
        <v>9858373.6199999992</v>
      </c>
      <c r="AK82" s="72">
        <v>31041384.579999998</v>
      </c>
      <c r="AL82" s="72">
        <v>18228006.800000001</v>
      </c>
      <c r="AM82" s="72">
        <v>12916053.550000001</v>
      </c>
      <c r="AN82" s="1"/>
    </row>
    <row r="83" spans="1:40" ht="12.75" customHeight="1" x14ac:dyDescent="0.25">
      <c r="A83" s="2"/>
      <c r="B83" s="57" t="s">
        <v>214</v>
      </c>
      <c r="C83" s="57"/>
      <c r="D83" s="39" t="s">
        <v>7</v>
      </c>
      <c r="E83" s="87"/>
      <c r="F83" s="77">
        <v>925</v>
      </c>
      <c r="G83" s="86">
        <v>703</v>
      </c>
      <c r="H83" s="85">
        <v>124003021</v>
      </c>
      <c r="I83" s="84"/>
      <c r="J83" s="26">
        <v>329300</v>
      </c>
      <c r="K83" s="26">
        <v>0</v>
      </c>
      <c r="L83" s="26">
        <v>69900</v>
      </c>
      <c r="M83" s="26">
        <v>150500</v>
      </c>
      <c r="N83" s="26">
        <v>220400</v>
      </c>
      <c r="O83" s="26">
        <v>46500</v>
      </c>
      <c r="P83" s="26">
        <v>20000</v>
      </c>
      <c r="Q83" s="26">
        <v>10000</v>
      </c>
      <c r="R83" s="26">
        <v>76500</v>
      </c>
      <c r="S83" s="26">
        <v>10000</v>
      </c>
      <c r="T83" s="26">
        <v>11000</v>
      </c>
      <c r="U83" s="26">
        <v>10000</v>
      </c>
      <c r="V83" s="26">
        <v>31000</v>
      </c>
      <c r="W83" s="26">
        <v>1400</v>
      </c>
      <c r="X83" s="26">
        <v>0</v>
      </c>
      <c r="Y83" s="26">
        <v>0</v>
      </c>
      <c r="Z83" s="26">
        <v>1400</v>
      </c>
      <c r="AA83" s="72">
        <v>329300</v>
      </c>
      <c r="AB83" s="72">
        <v>0</v>
      </c>
      <c r="AC83" s="72">
        <v>69900</v>
      </c>
      <c r="AD83" s="72">
        <v>150500</v>
      </c>
      <c r="AE83" s="72">
        <v>46500</v>
      </c>
      <c r="AF83" s="72">
        <v>20000</v>
      </c>
      <c r="AG83" s="72">
        <v>10000</v>
      </c>
      <c r="AH83" s="72">
        <v>10000</v>
      </c>
      <c r="AI83" s="72">
        <v>11000</v>
      </c>
      <c r="AJ83" s="72">
        <v>10000</v>
      </c>
      <c r="AK83" s="72">
        <v>1400</v>
      </c>
      <c r="AL83" s="72">
        <v>0</v>
      </c>
      <c r="AM83" s="72">
        <v>0</v>
      </c>
      <c r="AN83" s="1"/>
    </row>
    <row r="84" spans="1:40" ht="12.75" customHeight="1" x14ac:dyDescent="0.25">
      <c r="A84" s="2"/>
      <c r="B84" s="57" t="s">
        <v>214</v>
      </c>
      <c r="C84" s="57"/>
      <c r="D84" s="39" t="s">
        <v>7</v>
      </c>
      <c r="E84" s="87"/>
      <c r="F84" s="77">
        <v>925</v>
      </c>
      <c r="G84" s="86">
        <v>703</v>
      </c>
      <c r="H84" s="85">
        <v>124004006</v>
      </c>
      <c r="I84" s="84"/>
      <c r="J84" s="26">
        <v>240000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240000</v>
      </c>
      <c r="Q84" s="26">
        <v>0</v>
      </c>
      <c r="R84" s="26">
        <v>240000</v>
      </c>
      <c r="S84" s="26">
        <v>0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72">
        <v>240000</v>
      </c>
      <c r="AB84" s="72">
        <v>0</v>
      </c>
      <c r="AC84" s="72">
        <v>0</v>
      </c>
      <c r="AD84" s="72">
        <v>0</v>
      </c>
      <c r="AE84" s="72">
        <v>0</v>
      </c>
      <c r="AF84" s="72">
        <v>240000</v>
      </c>
      <c r="AG84" s="72">
        <v>0</v>
      </c>
      <c r="AH84" s="72">
        <v>0</v>
      </c>
      <c r="AI84" s="72">
        <v>0</v>
      </c>
      <c r="AJ84" s="72">
        <v>0</v>
      </c>
      <c r="AK84" s="72">
        <v>0</v>
      </c>
      <c r="AL84" s="72">
        <v>0</v>
      </c>
      <c r="AM84" s="72">
        <v>0</v>
      </c>
      <c r="AN84" s="1"/>
    </row>
    <row r="85" spans="1:40" ht="12.75" customHeight="1" x14ac:dyDescent="0.25">
      <c r="A85" s="2"/>
      <c r="B85" s="57" t="s">
        <v>214</v>
      </c>
      <c r="C85" s="57"/>
      <c r="D85" s="39" t="s">
        <v>7</v>
      </c>
      <c r="E85" s="87"/>
      <c r="F85" s="77">
        <v>925</v>
      </c>
      <c r="G85" s="86">
        <v>703</v>
      </c>
      <c r="H85" s="85">
        <v>300100000</v>
      </c>
      <c r="I85" s="84"/>
      <c r="J85" s="26">
        <v>103865702.86</v>
      </c>
      <c r="K85" s="26">
        <v>2803449.21</v>
      </c>
      <c r="L85" s="26">
        <v>8065985.3200000003</v>
      </c>
      <c r="M85" s="26">
        <v>8764729.8699999992</v>
      </c>
      <c r="N85" s="26">
        <v>19634164.399999999</v>
      </c>
      <c r="O85" s="26">
        <v>16537877.1</v>
      </c>
      <c r="P85" s="26">
        <v>7878167.5</v>
      </c>
      <c r="Q85" s="26">
        <v>7343298.6100000003</v>
      </c>
      <c r="R85" s="26">
        <v>31759343.210000001</v>
      </c>
      <c r="S85" s="26">
        <v>7854357.71</v>
      </c>
      <c r="T85" s="26">
        <v>5128912.97</v>
      </c>
      <c r="U85" s="26">
        <v>13328868.029999999</v>
      </c>
      <c r="V85" s="26">
        <v>26312138.710000001</v>
      </c>
      <c r="W85" s="26">
        <v>9417561.8399999999</v>
      </c>
      <c r="X85" s="26">
        <v>8163723.5499999998</v>
      </c>
      <c r="Y85" s="26">
        <v>8578771.1500000004</v>
      </c>
      <c r="Z85" s="26">
        <v>26160056.539999999</v>
      </c>
      <c r="AA85" s="72">
        <v>103865702.86</v>
      </c>
      <c r="AB85" s="72">
        <v>2803449.21</v>
      </c>
      <c r="AC85" s="72">
        <v>8065985.3200000003</v>
      </c>
      <c r="AD85" s="72">
        <v>8764729.8699999992</v>
      </c>
      <c r="AE85" s="72">
        <v>16537877.1</v>
      </c>
      <c r="AF85" s="72">
        <v>7878167.5</v>
      </c>
      <c r="AG85" s="72">
        <v>7343298.6100000003</v>
      </c>
      <c r="AH85" s="72">
        <v>7854357.71</v>
      </c>
      <c r="AI85" s="72">
        <v>5128912.97</v>
      </c>
      <c r="AJ85" s="72">
        <v>13328868.029999999</v>
      </c>
      <c r="AK85" s="72">
        <v>9417561.8399999999</v>
      </c>
      <c r="AL85" s="72">
        <v>8163723.5499999998</v>
      </c>
      <c r="AM85" s="72">
        <v>8578771.1500000004</v>
      </c>
      <c r="AN85" s="1"/>
    </row>
    <row r="86" spans="1:40" ht="12.75" customHeight="1" x14ac:dyDescent="0.25">
      <c r="A86" s="2"/>
      <c r="B86" s="57" t="s">
        <v>214</v>
      </c>
      <c r="C86" s="57"/>
      <c r="D86" s="39" t="s">
        <v>7</v>
      </c>
      <c r="E86" s="87"/>
      <c r="F86" s="77">
        <v>925</v>
      </c>
      <c r="G86" s="86">
        <v>709</v>
      </c>
      <c r="H86" s="85">
        <v>124002052</v>
      </c>
      <c r="I86" s="84"/>
      <c r="J86" s="26">
        <v>3307300</v>
      </c>
      <c r="K86" s="26">
        <v>0</v>
      </c>
      <c r="L86" s="26">
        <v>0</v>
      </c>
      <c r="M86" s="26">
        <v>0</v>
      </c>
      <c r="N86" s="26">
        <v>0</v>
      </c>
      <c r="O86" s="26">
        <v>3307300</v>
      </c>
      <c r="P86" s="26">
        <v>0</v>
      </c>
      <c r="Q86" s="26">
        <v>0</v>
      </c>
      <c r="R86" s="26">
        <v>3307300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72">
        <v>3307300</v>
      </c>
      <c r="AB86" s="72">
        <v>0</v>
      </c>
      <c r="AC86" s="72">
        <v>0</v>
      </c>
      <c r="AD86" s="72">
        <v>0</v>
      </c>
      <c r="AE86" s="72">
        <v>3307300</v>
      </c>
      <c r="AF86" s="72">
        <v>0</v>
      </c>
      <c r="AG86" s="72">
        <v>0</v>
      </c>
      <c r="AH86" s="72">
        <v>0</v>
      </c>
      <c r="AI86" s="72">
        <v>0</v>
      </c>
      <c r="AJ86" s="72">
        <v>0</v>
      </c>
      <c r="AK86" s="72">
        <v>0</v>
      </c>
      <c r="AL86" s="72">
        <v>0</v>
      </c>
      <c r="AM86" s="72">
        <v>0</v>
      </c>
      <c r="AN86" s="1"/>
    </row>
    <row r="87" spans="1:40" ht="12.75" customHeight="1" x14ac:dyDescent="0.25">
      <c r="A87" s="2"/>
      <c r="B87" s="57" t="s">
        <v>214</v>
      </c>
      <c r="C87" s="57"/>
      <c r="D87" s="39" t="s">
        <v>7</v>
      </c>
      <c r="E87" s="87"/>
      <c r="F87" s="77">
        <v>925</v>
      </c>
      <c r="G87" s="86">
        <v>709</v>
      </c>
      <c r="H87" s="85">
        <v>124002141</v>
      </c>
      <c r="I87" s="84"/>
      <c r="J87" s="26">
        <v>5814000</v>
      </c>
      <c r="K87" s="26">
        <v>5814000</v>
      </c>
      <c r="L87" s="26">
        <v>0</v>
      </c>
      <c r="M87" s="26">
        <v>0</v>
      </c>
      <c r="N87" s="26">
        <v>5814000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72">
        <v>5814000</v>
      </c>
      <c r="AB87" s="72">
        <v>5814000</v>
      </c>
      <c r="AC87" s="72">
        <v>0</v>
      </c>
      <c r="AD87" s="72">
        <v>0</v>
      </c>
      <c r="AE87" s="72">
        <v>0</v>
      </c>
      <c r="AF87" s="72">
        <v>0</v>
      </c>
      <c r="AG87" s="72">
        <v>0</v>
      </c>
      <c r="AH87" s="72">
        <v>0</v>
      </c>
      <c r="AI87" s="72">
        <v>0</v>
      </c>
      <c r="AJ87" s="72">
        <v>0</v>
      </c>
      <c r="AK87" s="72">
        <v>0</v>
      </c>
      <c r="AL87" s="72">
        <v>0</v>
      </c>
      <c r="AM87" s="72">
        <v>0</v>
      </c>
      <c r="AN87" s="1"/>
    </row>
    <row r="88" spans="1:40" ht="12.75" customHeight="1" x14ac:dyDescent="0.25">
      <c r="A88" s="2"/>
      <c r="B88" s="57" t="s">
        <v>214</v>
      </c>
      <c r="C88" s="57"/>
      <c r="D88" s="39" t="s">
        <v>7</v>
      </c>
      <c r="E88" s="87"/>
      <c r="F88" s="77">
        <v>925</v>
      </c>
      <c r="G88" s="86">
        <v>709</v>
      </c>
      <c r="H88" s="85">
        <v>124002366</v>
      </c>
      <c r="I88" s="84"/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72">
        <v>0</v>
      </c>
      <c r="AB88" s="72">
        <v>0</v>
      </c>
      <c r="AC88" s="72">
        <v>0</v>
      </c>
      <c r="AD88" s="72">
        <v>0</v>
      </c>
      <c r="AE88" s="72">
        <v>0</v>
      </c>
      <c r="AF88" s="72">
        <v>0</v>
      </c>
      <c r="AG88" s="72">
        <v>0</v>
      </c>
      <c r="AH88" s="72">
        <v>0</v>
      </c>
      <c r="AI88" s="72">
        <v>0</v>
      </c>
      <c r="AJ88" s="72">
        <v>0</v>
      </c>
      <c r="AK88" s="72">
        <v>0</v>
      </c>
      <c r="AL88" s="72">
        <v>0</v>
      </c>
      <c r="AM88" s="72">
        <v>0</v>
      </c>
      <c r="AN88" s="1"/>
    </row>
    <row r="89" spans="1:40" ht="12.75" customHeight="1" x14ac:dyDescent="0.25">
      <c r="A89" s="2"/>
      <c r="B89" s="57" t="s">
        <v>214</v>
      </c>
      <c r="C89" s="57"/>
      <c r="D89" s="39" t="s">
        <v>7</v>
      </c>
      <c r="E89" s="87"/>
      <c r="F89" s="77">
        <v>925</v>
      </c>
      <c r="G89" s="86">
        <v>709</v>
      </c>
      <c r="H89" s="85">
        <v>124002545</v>
      </c>
      <c r="I89" s="84"/>
      <c r="J89" s="26">
        <v>30843100</v>
      </c>
      <c r="K89" s="26">
        <v>0</v>
      </c>
      <c r="L89" s="26">
        <v>0</v>
      </c>
      <c r="M89" s="26">
        <v>0</v>
      </c>
      <c r="N89" s="26">
        <v>0</v>
      </c>
      <c r="O89" s="26">
        <v>30843100</v>
      </c>
      <c r="P89" s="26">
        <v>0</v>
      </c>
      <c r="Q89" s="26">
        <v>0</v>
      </c>
      <c r="R89" s="26">
        <v>30843100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72">
        <v>30843100</v>
      </c>
      <c r="AB89" s="72">
        <v>0</v>
      </c>
      <c r="AC89" s="72">
        <v>0</v>
      </c>
      <c r="AD89" s="72">
        <v>0</v>
      </c>
      <c r="AE89" s="72">
        <v>30843100</v>
      </c>
      <c r="AF89" s="72">
        <v>0</v>
      </c>
      <c r="AG89" s="72">
        <v>0</v>
      </c>
      <c r="AH89" s="72">
        <v>0</v>
      </c>
      <c r="AI89" s="72">
        <v>0</v>
      </c>
      <c r="AJ89" s="72">
        <v>0</v>
      </c>
      <c r="AK89" s="72">
        <v>0</v>
      </c>
      <c r="AL89" s="72">
        <v>0</v>
      </c>
      <c r="AM89" s="72">
        <v>0</v>
      </c>
      <c r="AN89" s="1"/>
    </row>
    <row r="90" spans="1:40" ht="12.75" customHeight="1" x14ac:dyDescent="0.25">
      <c r="A90" s="2"/>
      <c r="B90" s="57" t="s">
        <v>214</v>
      </c>
      <c r="C90" s="57"/>
      <c r="D90" s="39" t="s">
        <v>7</v>
      </c>
      <c r="E90" s="87"/>
      <c r="F90" s="77">
        <v>925</v>
      </c>
      <c r="G90" s="86">
        <v>709</v>
      </c>
      <c r="H90" s="85">
        <v>124003012</v>
      </c>
      <c r="I90" s="84"/>
      <c r="J90" s="26">
        <v>5345100</v>
      </c>
      <c r="K90" s="26">
        <v>426600</v>
      </c>
      <c r="L90" s="26">
        <v>1453200</v>
      </c>
      <c r="M90" s="26">
        <v>326600</v>
      </c>
      <c r="N90" s="26">
        <v>2206400</v>
      </c>
      <c r="O90" s="26">
        <v>852500</v>
      </c>
      <c r="P90" s="26">
        <v>420200</v>
      </c>
      <c r="Q90" s="26">
        <v>326600</v>
      </c>
      <c r="R90" s="26">
        <v>1599300</v>
      </c>
      <c r="S90" s="26">
        <v>326600</v>
      </c>
      <c r="T90" s="26">
        <v>326600</v>
      </c>
      <c r="U90" s="26">
        <v>326600</v>
      </c>
      <c r="V90" s="26">
        <v>979800</v>
      </c>
      <c r="W90" s="26">
        <v>559600</v>
      </c>
      <c r="X90" s="26">
        <v>0</v>
      </c>
      <c r="Y90" s="26">
        <v>0</v>
      </c>
      <c r="Z90" s="26">
        <v>559600</v>
      </c>
      <c r="AA90" s="72">
        <v>5345100</v>
      </c>
      <c r="AB90" s="72">
        <v>426600</v>
      </c>
      <c r="AC90" s="72">
        <v>1453200</v>
      </c>
      <c r="AD90" s="72">
        <v>326600</v>
      </c>
      <c r="AE90" s="72">
        <v>852500</v>
      </c>
      <c r="AF90" s="72">
        <v>420200</v>
      </c>
      <c r="AG90" s="72">
        <v>326600</v>
      </c>
      <c r="AH90" s="72">
        <v>326600</v>
      </c>
      <c r="AI90" s="72">
        <v>326600</v>
      </c>
      <c r="AJ90" s="72">
        <v>326600</v>
      </c>
      <c r="AK90" s="72">
        <v>559600</v>
      </c>
      <c r="AL90" s="72">
        <v>0</v>
      </c>
      <c r="AM90" s="72">
        <v>0</v>
      </c>
      <c r="AN90" s="1"/>
    </row>
    <row r="91" spans="1:40" ht="12.75" customHeight="1" x14ac:dyDescent="0.25">
      <c r="A91" s="2"/>
      <c r="B91" s="57" t="s">
        <v>214</v>
      </c>
      <c r="C91" s="57"/>
      <c r="D91" s="39" t="s">
        <v>7</v>
      </c>
      <c r="E91" s="87"/>
      <c r="F91" s="77">
        <v>925</v>
      </c>
      <c r="G91" s="86">
        <v>709</v>
      </c>
      <c r="H91" s="85">
        <v>124003013</v>
      </c>
      <c r="I91" s="84"/>
      <c r="J91" s="26">
        <v>10005900</v>
      </c>
      <c r="K91" s="26">
        <v>700000</v>
      </c>
      <c r="L91" s="26">
        <v>900000</v>
      </c>
      <c r="M91" s="26">
        <v>900000</v>
      </c>
      <c r="N91" s="26">
        <v>2500000</v>
      </c>
      <c r="O91" s="26">
        <v>900000</v>
      </c>
      <c r="P91" s="26">
        <v>1600000</v>
      </c>
      <c r="Q91" s="26">
        <v>900000</v>
      </c>
      <c r="R91" s="26">
        <v>3400000</v>
      </c>
      <c r="S91" s="26">
        <v>2005900</v>
      </c>
      <c r="T91" s="26">
        <v>0</v>
      </c>
      <c r="U91" s="26">
        <v>700000</v>
      </c>
      <c r="V91" s="26">
        <v>2705900</v>
      </c>
      <c r="W91" s="26">
        <v>700000</v>
      </c>
      <c r="X91" s="26">
        <v>700000</v>
      </c>
      <c r="Y91" s="26">
        <v>0</v>
      </c>
      <c r="Z91" s="26">
        <v>1400000</v>
      </c>
      <c r="AA91" s="72">
        <v>10005900</v>
      </c>
      <c r="AB91" s="72">
        <v>700000</v>
      </c>
      <c r="AC91" s="72">
        <v>900000</v>
      </c>
      <c r="AD91" s="72">
        <v>900000</v>
      </c>
      <c r="AE91" s="72">
        <v>900000</v>
      </c>
      <c r="AF91" s="72">
        <v>1600000</v>
      </c>
      <c r="AG91" s="72">
        <v>900000</v>
      </c>
      <c r="AH91" s="72">
        <v>2005900</v>
      </c>
      <c r="AI91" s="72">
        <v>0</v>
      </c>
      <c r="AJ91" s="72">
        <v>700000</v>
      </c>
      <c r="AK91" s="72">
        <v>700000</v>
      </c>
      <c r="AL91" s="72">
        <v>700000</v>
      </c>
      <c r="AM91" s="72">
        <v>0</v>
      </c>
      <c r="AN91" s="1"/>
    </row>
    <row r="92" spans="1:40" ht="12.75" customHeight="1" x14ac:dyDescent="0.25">
      <c r="A92" s="2"/>
      <c r="B92" s="57" t="s">
        <v>214</v>
      </c>
      <c r="C92" s="57"/>
      <c r="D92" s="39" t="s">
        <v>7</v>
      </c>
      <c r="E92" s="87"/>
      <c r="F92" s="77">
        <v>925</v>
      </c>
      <c r="G92" s="86">
        <v>709</v>
      </c>
      <c r="H92" s="85">
        <v>124003024</v>
      </c>
      <c r="I92" s="84"/>
      <c r="J92" s="26">
        <v>3297000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3212300</v>
      </c>
      <c r="Q92" s="26">
        <v>0</v>
      </c>
      <c r="R92" s="26">
        <v>3212300</v>
      </c>
      <c r="S92" s="26">
        <v>84700</v>
      </c>
      <c r="T92" s="26">
        <v>0</v>
      </c>
      <c r="U92" s="26">
        <v>0</v>
      </c>
      <c r="V92" s="26">
        <v>84700</v>
      </c>
      <c r="W92" s="26">
        <v>0</v>
      </c>
      <c r="X92" s="26">
        <v>0</v>
      </c>
      <c r="Y92" s="26">
        <v>0</v>
      </c>
      <c r="Z92" s="26">
        <v>0</v>
      </c>
      <c r="AA92" s="72">
        <v>3297000</v>
      </c>
      <c r="AB92" s="72">
        <v>0</v>
      </c>
      <c r="AC92" s="72">
        <v>0</v>
      </c>
      <c r="AD92" s="72">
        <v>0</v>
      </c>
      <c r="AE92" s="72">
        <v>0</v>
      </c>
      <c r="AF92" s="72">
        <v>3212300</v>
      </c>
      <c r="AG92" s="72">
        <v>0</v>
      </c>
      <c r="AH92" s="72">
        <v>84700</v>
      </c>
      <c r="AI92" s="72">
        <v>0</v>
      </c>
      <c r="AJ92" s="72">
        <v>0</v>
      </c>
      <c r="AK92" s="72">
        <v>0</v>
      </c>
      <c r="AL92" s="72">
        <v>0</v>
      </c>
      <c r="AM92" s="72">
        <v>0</v>
      </c>
      <c r="AN92" s="1"/>
    </row>
    <row r="93" spans="1:40" ht="12.75" customHeight="1" x14ac:dyDescent="0.25">
      <c r="A93" s="2"/>
      <c r="B93" s="57" t="s">
        <v>214</v>
      </c>
      <c r="C93" s="57"/>
      <c r="D93" s="39" t="s">
        <v>7</v>
      </c>
      <c r="E93" s="87"/>
      <c r="F93" s="77">
        <v>925</v>
      </c>
      <c r="G93" s="86">
        <v>709</v>
      </c>
      <c r="H93" s="85">
        <v>300100000</v>
      </c>
      <c r="I93" s="84"/>
      <c r="J93" s="26">
        <v>75538809.560000002</v>
      </c>
      <c r="K93" s="26">
        <v>4214606.16</v>
      </c>
      <c r="L93" s="26">
        <v>5036036.9400000004</v>
      </c>
      <c r="M93" s="26">
        <v>4953949.34</v>
      </c>
      <c r="N93" s="26">
        <v>14204592.439999999</v>
      </c>
      <c r="O93" s="26">
        <v>6960042.5</v>
      </c>
      <c r="P93" s="26">
        <v>9240573.7599999998</v>
      </c>
      <c r="Q93" s="26">
        <v>6805070.7400000002</v>
      </c>
      <c r="R93" s="26">
        <v>23005687</v>
      </c>
      <c r="S93" s="26">
        <v>10855371.560000001</v>
      </c>
      <c r="T93" s="26">
        <v>4770950</v>
      </c>
      <c r="U93" s="26">
        <v>4933570</v>
      </c>
      <c r="V93" s="26">
        <v>20559891.559999999</v>
      </c>
      <c r="W93" s="26">
        <v>9787235.3900000006</v>
      </c>
      <c r="X93" s="26">
        <v>4768094.71</v>
      </c>
      <c r="Y93" s="26">
        <v>3213308.46</v>
      </c>
      <c r="Z93" s="26">
        <v>17768638.559999999</v>
      </c>
      <c r="AA93" s="72">
        <v>75538809.560000002</v>
      </c>
      <c r="AB93" s="72">
        <v>4214606.16</v>
      </c>
      <c r="AC93" s="72">
        <v>5036036.9400000004</v>
      </c>
      <c r="AD93" s="72">
        <v>4953949.34</v>
      </c>
      <c r="AE93" s="72">
        <v>6960042.5</v>
      </c>
      <c r="AF93" s="72">
        <v>9240573.7599999998</v>
      </c>
      <c r="AG93" s="72">
        <v>6805070.7400000002</v>
      </c>
      <c r="AH93" s="72">
        <v>10855371.560000001</v>
      </c>
      <c r="AI93" s="72">
        <v>4770950</v>
      </c>
      <c r="AJ93" s="72">
        <v>4933570</v>
      </c>
      <c r="AK93" s="72">
        <v>9787235.3900000006</v>
      </c>
      <c r="AL93" s="72">
        <v>4768094.71</v>
      </c>
      <c r="AM93" s="72">
        <v>3213308.46</v>
      </c>
      <c r="AN93" s="1"/>
    </row>
    <row r="94" spans="1:40" ht="12.75" customHeight="1" x14ac:dyDescent="0.25">
      <c r="A94" s="2"/>
      <c r="B94" s="57" t="s">
        <v>214</v>
      </c>
      <c r="C94" s="57"/>
      <c r="D94" s="39" t="s">
        <v>7</v>
      </c>
      <c r="E94" s="87"/>
      <c r="F94" s="77">
        <v>925</v>
      </c>
      <c r="G94" s="86">
        <v>1003</v>
      </c>
      <c r="H94" s="85">
        <v>300100000</v>
      </c>
      <c r="I94" s="84"/>
      <c r="J94" s="26">
        <v>360000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360000</v>
      </c>
      <c r="X94" s="26">
        <v>0</v>
      </c>
      <c r="Y94" s="26">
        <v>0</v>
      </c>
      <c r="Z94" s="26">
        <v>360000</v>
      </c>
      <c r="AA94" s="72">
        <v>360000</v>
      </c>
      <c r="AB94" s="72">
        <v>0</v>
      </c>
      <c r="AC94" s="72">
        <v>0</v>
      </c>
      <c r="AD94" s="72">
        <v>0</v>
      </c>
      <c r="AE94" s="72">
        <v>0</v>
      </c>
      <c r="AF94" s="72">
        <v>0</v>
      </c>
      <c r="AG94" s="72">
        <v>0</v>
      </c>
      <c r="AH94" s="72">
        <v>0</v>
      </c>
      <c r="AI94" s="72">
        <v>0</v>
      </c>
      <c r="AJ94" s="72">
        <v>0</v>
      </c>
      <c r="AK94" s="72">
        <v>360000</v>
      </c>
      <c r="AL94" s="72">
        <v>0</v>
      </c>
      <c r="AM94" s="72">
        <v>0</v>
      </c>
      <c r="AN94" s="1"/>
    </row>
    <row r="95" spans="1:40" ht="12.75" customHeight="1" x14ac:dyDescent="0.25">
      <c r="A95" s="2"/>
      <c r="B95" s="57" t="s">
        <v>214</v>
      </c>
      <c r="C95" s="57"/>
      <c r="D95" s="39" t="s">
        <v>7</v>
      </c>
      <c r="E95" s="87"/>
      <c r="F95" s="77">
        <v>925</v>
      </c>
      <c r="G95" s="86">
        <v>1004</v>
      </c>
      <c r="H95" s="85">
        <v>124003011</v>
      </c>
      <c r="I95" s="84"/>
      <c r="J95" s="26">
        <v>11345600</v>
      </c>
      <c r="K95" s="26">
        <v>830000</v>
      </c>
      <c r="L95" s="26">
        <v>0</v>
      </c>
      <c r="M95" s="26">
        <v>0</v>
      </c>
      <c r="N95" s="26">
        <v>830000</v>
      </c>
      <c r="O95" s="26">
        <v>2400000</v>
      </c>
      <c r="P95" s="26">
        <v>0</v>
      </c>
      <c r="Q95" s="26">
        <v>0</v>
      </c>
      <c r="R95" s="26">
        <v>2400000</v>
      </c>
      <c r="S95" s="26">
        <v>2400000</v>
      </c>
      <c r="T95" s="26">
        <v>85000</v>
      </c>
      <c r="U95" s="26">
        <v>0</v>
      </c>
      <c r="V95" s="26">
        <v>2485000</v>
      </c>
      <c r="W95" s="26">
        <v>2400000</v>
      </c>
      <c r="X95" s="26">
        <v>0</v>
      </c>
      <c r="Y95" s="26">
        <v>3230600</v>
      </c>
      <c r="Z95" s="26">
        <v>5630600</v>
      </c>
      <c r="AA95" s="72">
        <v>11345600</v>
      </c>
      <c r="AB95" s="72">
        <v>830000</v>
      </c>
      <c r="AC95" s="72">
        <v>0</v>
      </c>
      <c r="AD95" s="72">
        <v>0</v>
      </c>
      <c r="AE95" s="72">
        <v>2400000</v>
      </c>
      <c r="AF95" s="72">
        <v>0</v>
      </c>
      <c r="AG95" s="72">
        <v>0</v>
      </c>
      <c r="AH95" s="72">
        <v>2400000</v>
      </c>
      <c r="AI95" s="72">
        <v>85000</v>
      </c>
      <c r="AJ95" s="72">
        <v>0</v>
      </c>
      <c r="AK95" s="72">
        <v>2400000</v>
      </c>
      <c r="AL95" s="72">
        <v>0</v>
      </c>
      <c r="AM95" s="72">
        <v>3230600</v>
      </c>
      <c r="AN95" s="1"/>
    </row>
    <row r="96" spans="1:40" ht="12.75" customHeight="1" x14ac:dyDescent="0.25">
      <c r="A96" s="2"/>
      <c r="B96" s="57" t="s">
        <v>214</v>
      </c>
      <c r="C96" s="57"/>
      <c r="D96" s="39" t="s">
        <v>7</v>
      </c>
      <c r="E96" s="87"/>
      <c r="F96" s="77">
        <v>925</v>
      </c>
      <c r="G96" s="86">
        <v>1101</v>
      </c>
      <c r="H96" s="85">
        <v>300100000</v>
      </c>
      <c r="I96" s="84"/>
      <c r="J96" s="26">
        <v>1970136</v>
      </c>
      <c r="K96" s="26">
        <v>0</v>
      </c>
      <c r="L96" s="26">
        <v>335400</v>
      </c>
      <c r="M96" s="26">
        <v>167700</v>
      </c>
      <c r="N96" s="26">
        <v>503100</v>
      </c>
      <c r="O96" s="26">
        <v>167700</v>
      </c>
      <c r="P96" s="26">
        <v>167700</v>
      </c>
      <c r="Q96" s="26">
        <v>167700</v>
      </c>
      <c r="R96" s="26">
        <v>503100</v>
      </c>
      <c r="S96" s="26">
        <v>167700</v>
      </c>
      <c r="T96" s="26">
        <v>167700</v>
      </c>
      <c r="U96" s="26">
        <v>167700</v>
      </c>
      <c r="V96" s="26">
        <v>503100</v>
      </c>
      <c r="W96" s="26">
        <v>167700</v>
      </c>
      <c r="X96" s="26">
        <v>167700</v>
      </c>
      <c r="Y96" s="26">
        <v>125436</v>
      </c>
      <c r="Z96" s="26">
        <v>460836</v>
      </c>
      <c r="AA96" s="72">
        <v>1970136</v>
      </c>
      <c r="AB96" s="72">
        <v>0</v>
      </c>
      <c r="AC96" s="72">
        <v>335400</v>
      </c>
      <c r="AD96" s="72">
        <v>167700</v>
      </c>
      <c r="AE96" s="72">
        <v>167700</v>
      </c>
      <c r="AF96" s="72">
        <v>167700</v>
      </c>
      <c r="AG96" s="72">
        <v>167700</v>
      </c>
      <c r="AH96" s="72">
        <v>167700</v>
      </c>
      <c r="AI96" s="72">
        <v>167700</v>
      </c>
      <c r="AJ96" s="72">
        <v>167700</v>
      </c>
      <c r="AK96" s="72">
        <v>167700</v>
      </c>
      <c r="AL96" s="72">
        <v>167700</v>
      </c>
      <c r="AM96" s="72">
        <v>125436</v>
      </c>
      <c r="AN96" s="1"/>
    </row>
    <row r="97" spans="1:40" ht="12.75" customHeight="1" x14ac:dyDescent="0.25">
      <c r="A97" s="2"/>
      <c r="B97" s="58" t="s">
        <v>214</v>
      </c>
      <c r="C97" s="58"/>
      <c r="D97" s="18" t="s">
        <v>7</v>
      </c>
      <c r="E97" s="78"/>
      <c r="F97" s="77">
        <v>925</v>
      </c>
      <c r="G97" s="76">
        <v>1103</v>
      </c>
      <c r="H97" s="75">
        <v>300100000</v>
      </c>
      <c r="I97" s="74"/>
      <c r="J97" s="11">
        <v>37203290.009999998</v>
      </c>
      <c r="K97" s="11">
        <v>932800</v>
      </c>
      <c r="L97" s="11">
        <v>2261936.96</v>
      </c>
      <c r="M97" s="11">
        <v>2511100</v>
      </c>
      <c r="N97" s="26">
        <v>5705836.96</v>
      </c>
      <c r="O97" s="11">
        <v>5124370</v>
      </c>
      <c r="P97" s="11">
        <v>2477750</v>
      </c>
      <c r="Q97" s="11">
        <v>4138965.39</v>
      </c>
      <c r="R97" s="26">
        <v>11741085.390000001</v>
      </c>
      <c r="S97" s="11">
        <v>2676021.5</v>
      </c>
      <c r="T97" s="11">
        <v>1986050</v>
      </c>
      <c r="U97" s="11">
        <v>7054452.04</v>
      </c>
      <c r="V97" s="26">
        <v>11716523.539999999</v>
      </c>
      <c r="W97" s="11">
        <v>2857304.75</v>
      </c>
      <c r="X97" s="11">
        <v>2833622.62</v>
      </c>
      <c r="Y97" s="11">
        <v>2348916.75</v>
      </c>
      <c r="Z97" s="26">
        <v>8039844.1200000001</v>
      </c>
      <c r="AA97" s="72">
        <v>37203290.009999998</v>
      </c>
      <c r="AB97" s="72">
        <v>932800</v>
      </c>
      <c r="AC97" s="72">
        <v>2261936.96</v>
      </c>
      <c r="AD97" s="72">
        <v>2511100</v>
      </c>
      <c r="AE97" s="72">
        <v>5124370</v>
      </c>
      <c r="AF97" s="72">
        <v>2477750</v>
      </c>
      <c r="AG97" s="72">
        <v>4138965.39</v>
      </c>
      <c r="AH97" s="72">
        <v>2676021.5</v>
      </c>
      <c r="AI97" s="72">
        <v>1986050</v>
      </c>
      <c r="AJ97" s="72">
        <v>7054452.04</v>
      </c>
      <c r="AK97" s="72">
        <v>2857304.75</v>
      </c>
      <c r="AL97" s="72">
        <v>2833622.62</v>
      </c>
      <c r="AM97" s="72">
        <v>2348916.75</v>
      </c>
      <c r="AN97" s="1"/>
    </row>
    <row r="98" spans="1:40" ht="13.5" customHeight="1" x14ac:dyDescent="0.25">
      <c r="A98" s="2"/>
      <c r="B98" s="139" t="s">
        <v>5</v>
      </c>
      <c r="C98" s="139"/>
      <c r="D98" s="139"/>
      <c r="E98" s="139"/>
      <c r="F98" s="73" t="s">
        <v>170</v>
      </c>
      <c r="G98" s="149"/>
      <c r="H98" s="149"/>
      <c r="I98" s="150"/>
      <c r="J98" s="25">
        <v>180216253.22</v>
      </c>
      <c r="K98" s="25">
        <v>7800750</v>
      </c>
      <c r="L98" s="25">
        <v>14083920</v>
      </c>
      <c r="M98" s="6">
        <v>14232860</v>
      </c>
      <c r="N98" s="68">
        <v>36117530</v>
      </c>
      <c r="O98" s="25">
        <v>15595651.699999999</v>
      </c>
      <c r="P98" s="25">
        <v>19748821.699999999</v>
      </c>
      <c r="Q98" s="6">
        <v>17193280</v>
      </c>
      <c r="R98" s="68">
        <v>52537753.399999999</v>
      </c>
      <c r="S98" s="25">
        <v>13137220</v>
      </c>
      <c r="T98" s="25">
        <v>11708250</v>
      </c>
      <c r="U98" s="6">
        <v>14328460.07</v>
      </c>
      <c r="V98" s="68">
        <v>39173930.07</v>
      </c>
      <c r="W98" s="25">
        <v>16721457.359999999</v>
      </c>
      <c r="X98" s="25">
        <v>16211574.109999999</v>
      </c>
      <c r="Y98" s="6">
        <v>19454008.280000001</v>
      </c>
      <c r="Z98" s="68">
        <v>52387039.75</v>
      </c>
      <c r="AA98" s="72">
        <v>180216253.22</v>
      </c>
      <c r="AB98" s="72">
        <v>7800750</v>
      </c>
      <c r="AC98" s="72">
        <v>14083920</v>
      </c>
      <c r="AD98" s="72">
        <v>14232860</v>
      </c>
      <c r="AE98" s="72">
        <v>15595651.699999999</v>
      </c>
      <c r="AF98" s="72">
        <v>19748821.699999999</v>
      </c>
      <c r="AG98" s="72">
        <v>17193280</v>
      </c>
      <c r="AH98" s="72">
        <v>13137220</v>
      </c>
      <c r="AI98" s="72">
        <v>11708250</v>
      </c>
      <c r="AJ98" s="72">
        <v>14328460.07</v>
      </c>
      <c r="AK98" s="72">
        <v>16721457.359999999</v>
      </c>
      <c r="AL98" s="72">
        <v>16211574.109999999</v>
      </c>
      <c r="AM98" s="72">
        <v>19454008.280000001</v>
      </c>
      <c r="AN98" s="1"/>
    </row>
    <row r="99" spans="1:40" ht="12.75" customHeight="1" x14ac:dyDescent="0.25">
      <c r="A99" s="2"/>
      <c r="B99" s="57" t="s">
        <v>214</v>
      </c>
      <c r="C99" s="57"/>
      <c r="D99" s="39" t="s">
        <v>4</v>
      </c>
      <c r="E99" s="87"/>
      <c r="F99" s="77">
        <v>926</v>
      </c>
      <c r="G99" s="86">
        <v>703</v>
      </c>
      <c r="H99" s="85">
        <v>124003039</v>
      </c>
      <c r="I99" s="84"/>
      <c r="J99" s="26">
        <v>147500</v>
      </c>
      <c r="K99" s="26">
        <v>0</v>
      </c>
      <c r="L99" s="26">
        <v>19100</v>
      </c>
      <c r="M99" s="26">
        <v>11800</v>
      </c>
      <c r="N99" s="26">
        <v>30900</v>
      </c>
      <c r="O99" s="26">
        <v>11800</v>
      </c>
      <c r="P99" s="26">
        <v>11800</v>
      </c>
      <c r="Q99" s="26">
        <v>11800</v>
      </c>
      <c r="R99" s="26">
        <v>35400</v>
      </c>
      <c r="S99" s="26">
        <v>13200</v>
      </c>
      <c r="T99" s="26">
        <v>13200</v>
      </c>
      <c r="U99" s="26">
        <v>13200</v>
      </c>
      <c r="V99" s="26">
        <v>39600</v>
      </c>
      <c r="W99" s="26">
        <v>13200</v>
      </c>
      <c r="X99" s="26">
        <v>13200</v>
      </c>
      <c r="Y99" s="26">
        <v>15200</v>
      </c>
      <c r="Z99" s="26">
        <v>41600</v>
      </c>
      <c r="AA99" s="72">
        <v>147500</v>
      </c>
      <c r="AB99" s="72">
        <v>0</v>
      </c>
      <c r="AC99" s="72">
        <v>19100</v>
      </c>
      <c r="AD99" s="72">
        <v>11800</v>
      </c>
      <c r="AE99" s="72">
        <v>11800</v>
      </c>
      <c r="AF99" s="72">
        <v>11800</v>
      </c>
      <c r="AG99" s="72">
        <v>11800</v>
      </c>
      <c r="AH99" s="72">
        <v>13200</v>
      </c>
      <c r="AI99" s="72">
        <v>13200</v>
      </c>
      <c r="AJ99" s="72">
        <v>13200</v>
      </c>
      <c r="AK99" s="72">
        <v>13200</v>
      </c>
      <c r="AL99" s="72">
        <v>13200</v>
      </c>
      <c r="AM99" s="72">
        <v>15200</v>
      </c>
      <c r="AN99" s="1"/>
    </row>
    <row r="100" spans="1:40" ht="12.75" customHeight="1" x14ac:dyDescent="0.25">
      <c r="A100" s="2"/>
      <c r="B100" s="57" t="s">
        <v>214</v>
      </c>
      <c r="C100" s="57"/>
      <c r="D100" s="39" t="s">
        <v>4</v>
      </c>
      <c r="E100" s="87"/>
      <c r="F100" s="77">
        <v>926</v>
      </c>
      <c r="G100" s="86">
        <v>703</v>
      </c>
      <c r="H100" s="85">
        <v>124004008</v>
      </c>
      <c r="I100" s="84"/>
      <c r="J100" s="26">
        <v>510000</v>
      </c>
      <c r="K100" s="26">
        <v>0</v>
      </c>
      <c r="L100" s="26">
        <v>0</v>
      </c>
      <c r="M100" s="26">
        <v>0</v>
      </c>
      <c r="N100" s="26">
        <v>0</v>
      </c>
      <c r="O100" s="26">
        <v>510000</v>
      </c>
      <c r="P100" s="26">
        <v>0</v>
      </c>
      <c r="Q100" s="26">
        <v>0</v>
      </c>
      <c r="R100" s="26">
        <v>510000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72">
        <v>510000</v>
      </c>
      <c r="AB100" s="72">
        <v>0</v>
      </c>
      <c r="AC100" s="72">
        <v>0</v>
      </c>
      <c r="AD100" s="72">
        <v>0</v>
      </c>
      <c r="AE100" s="72">
        <v>510000</v>
      </c>
      <c r="AF100" s="72">
        <v>0</v>
      </c>
      <c r="AG100" s="72">
        <v>0</v>
      </c>
      <c r="AH100" s="72">
        <v>0</v>
      </c>
      <c r="AI100" s="72">
        <v>0</v>
      </c>
      <c r="AJ100" s="72">
        <v>0</v>
      </c>
      <c r="AK100" s="72">
        <v>0</v>
      </c>
      <c r="AL100" s="72">
        <v>0</v>
      </c>
      <c r="AM100" s="72">
        <v>0</v>
      </c>
      <c r="AN100" s="1"/>
    </row>
    <row r="101" spans="1:40" ht="12.75" customHeight="1" x14ac:dyDescent="0.25">
      <c r="A101" s="2"/>
      <c r="B101" s="57" t="s">
        <v>214</v>
      </c>
      <c r="C101" s="57"/>
      <c r="D101" s="39" t="s">
        <v>4</v>
      </c>
      <c r="E101" s="87"/>
      <c r="F101" s="77">
        <v>926</v>
      </c>
      <c r="G101" s="86">
        <v>703</v>
      </c>
      <c r="H101" s="85">
        <v>300100000</v>
      </c>
      <c r="I101" s="84"/>
      <c r="J101" s="26">
        <v>74413897.739999995</v>
      </c>
      <c r="K101" s="26">
        <v>2461550</v>
      </c>
      <c r="L101" s="26">
        <v>6090620</v>
      </c>
      <c r="M101" s="26">
        <v>6070260</v>
      </c>
      <c r="N101" s="26">
        <v>14622430</v>
      </c>
      <c r="O101" s="26">
        <v>5879660</v>
      </c>
      <c r="P101" s="26">
        <v>7393160</v>
      </c>
      <c r="Q101" s="26">
        <v>9136160</v>
      </c>
      <c r="R101" s="26">
        <v>22408980</v>
      </c>
      <c r="S101" s="26">
        <v>5299960</v>
      </c>
      <c r="T101" s="26">
        <v>4261750</v>
      </c>
      <c r="U101" s="26">
        <v>6247935</v>
      </c>
      <c r="V101" s="26">
        <v>15809645</v>
      </c>
      <c r="W101" s="26">
        <v>6605058.3200000003</v>
      </c>
      <c r="X101" s="26">
        <v>6588499.0700000003</v>
      </c>
      <c r="Y101" s="26">
        <v>8379285.3499999996</v>
      </c>
      <c r="Z101" s="26">
        <v>21572842.739999998</v>
      </c>
      <c r="AA101" s="72">
        <v>74413897.739999995</v>
      </c>
      <c r="AB101" s="72">
        <v>2461550</v>
      </c>
      <c r="AC101" s="72">
        <v>6090620</v>
      </c>
      <c r="AD101" s="72">
        <v>6070260</v>
      </c>
      <c r="AE101" s="72">
        <v>5879660</v>
      </c>
      <c r="AF101" s="72">
        <v>7393160</v>
      </c>
      <c r="AG101" s="72">
        <v>9136160</v>
      </c>
      <c r="AH101" s="72">
        <v>5299960</v>
      </c>
      <c r="AI101" s="72">
        <v>4261750</v>
      </c>
      <c r="AJ101" s="72">
        <v>6247935</v>
      </c>
      <c r="AK101" s="72">
        <v>6605058.3200000003</v>
      </c>
      <c r="AL101" s="72">
        <v>6588499.0700000003</v>
      </c>
      <c r="AM101" s="72">
        <v>8379285.3499999996</v>
      </c>
      <c r="AN101" s="1"/>
    </row>
    <row r="102" spans="1:40" ht="12.75" customHeight="1" x14ac:dyDescent="0.25">
      <c r="A102" s="2"/>
      <c r="B102" s="57" t="s">
        <v>214</v>
      </c>
      <c r="C102" s="57"/>
      <c r="D102" s="39" t="s">
        <v>4</v>
      </c>
      <c r="E102" s="87"/>
      <c r="F102" s="77">
        <v>926</v>
      </c>
      <c r="G102" s="86">
        <v>801</v>
      </c>
      <c r="H102" s="85">
        <v>124004008</v>
      </c>
      <c r="I102" s="84"/>
      <c r="J102" s="26">
        <v>3800000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3800000</v>
      </c>
      <c r="Q102" s="26">
        <v>0</v>
      </c>
      <c r="R102" s="26">
        <v>3800000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</v>
      </c>
      <c r="Y102" s="26">
        <v>0</v>
      </c>
      <c r="Z102" s="26">
        <v>0</v>
      </c>
      <c r="AA102" s="72">
        <v>3800000</v>
      </c>
      <c r="AB102" s="72">
        <v>0</v>
      </c>
      <c r="AC102" s="72">
        <v>0</v>
      </c>
      <c r="AD102" s="72">
        <v>0</v>
      </c>
      <c r="AE102" s="72">
        <v>0</v>
      </c>
      <c r="AF102" s="72">
        <v>3800000</v>
      </c>
      <c r="AG102" s="72">
        <v>0</v>
      </c>
      <c r="AH102" s="72">
        <v>0</v>
      </c>
      <c r="AI102" s="72">
        <v>0</v>
      </c>
      <c r="AJ102" s="72">
        <v>0</v>
      </c>
      <c r="AK102" s="72">
        <v>0</v>
      </c>
      <c r="AL102" s="72">
        <v>0</v>
      </c>
      <c r="AM102" s="72">
        <v>0</v>
      </c>
      <c r="AN102" s="1"/>
    </row>
    <row r="103" spans="1:40" ht="12.75" customHeight="1" x14ac:dyDescent="0.25">
      <c r="A103" s="2"/>
      <c r="B103" s="57" t="s">
        <v>214</v>
      </c>
      <c r="C103" s="57"/>
      <c r="D103" s="39" t="s">
        <v>4</v>
      </c>
      <c r="E103" s="87"/>
      <c r="F103" s="77">
        <v>926</v>
      </c>
      <c r="G103" s="86">
        <v>801</v>
      </c>
      <c r="H103" s="85">
        <v>300100000</v>
      </c>
      <c r="I103" s="84"/>
      <c r="J103" s="26">
        <v>40815507.57</v>
      </c>
      <c r="K103" s="26">
        <v>1486400</v>
      </c>
      <c r="L103" s="26">
        <v>3509400</v>
      </c>
      <c r="M103" s="26">
        <v>3611200</v>
      </c>
      <c r="N103" s="26">
        <v>8607000</v>
      </c>
      <c r="O103" s="26">
        <v>4354591.7</v>
      </c>
      <c r="P103" s="26">
        <v>3860891.7</v>
      </c>
      <c r="Q103" s="26">
        <v>3298000</v>
      </c>
      <c r="R103" s="26">
        <v>11513483.4</v>
      </c>
      <c r="S103" s="26">
        <v>3015000</v>
      </c>
      <c r="T103" s="26">
        <v>2665600</v>
      </c>
      <c r="U103" s="26">
        <v>3550425.07</v>
      </c>
      <c r="V103" s="26">
        <v>9231025.0700000003</v>
      </c>
      <c r="W103" s="26">
        <v>3922949.04</v>
      </c>
      <c r="X103" s="26">
        <v>3128725.04</v>
      </c>
      <c r="Y103" s="26">
        <v>4412325.0199999996</v>
      </c>
      <c r="Z103" s="26">
        <v>11463999.1</v>
      </c>
      <c r="AA103" s="72">
        <v>40815507.57</v>
      </c>
      <c r="AB103" s="72">
        <v>1486400</v>
      </c>
      <c r="AC103" s="72">
        <v>3509400</v>
      </c>
      <c r="AD103" s="72">
        <v>3611200</v>
      </c>
      <c r="AE103" s="72">
        <v>4354591.7</v>
      </c>
      <c r="AF103" s="72">
        <v>3860891.7</v>
      </c>
      <c r="AG103" s="72">
        <v>3298000</v>
      </c>
      <c r="AH103" s="72">
        <v>3015000</v>
      </c>
      <c r="AI103" s="72">
        <v>2665600</v>
      </c>
      <c r="AJ103" s="72">
        <v>3550425.07</v>
      </c>
      <c r="AK103" s="72">
        <v>3922949.04</v>
      </c>
      <c r="AL103" s="72">
        <v>3128725.04</v>
      </c>
      <c r="AM103" s="72">
        <v>4412325.0199999996</v>
      </c>
      <c r="AN103" s="1"/>
    </row>
    <row r="104" spans="1:40" ht="12.75" customHeight="1" x14ac:dyDescent="0.25">
      <c r="A104" s="2"/>
      <c r="B104" s="57" t="s">
        <v>214</v>
      </c>
      <c r="C104" s="57"/>
      <c r="D104" s="39" t="s">
        <v>4</v>
      </c>
      <c r="E104" s="87"/>
      <c r="F104" s="77">
        <v>926</v>
      </c>
      <c r="G104" s="86">
        <v>801</v>
      </c>
      <c r="H104" s="85">
        <v>400100004</v>
      </c>
      <c r="I104" s="84"/>
      <c r="J104" s="26">
        <v>40175500</v>
      </c>
      <c r="K104" s="26">
        <v>2962000</v>
      </c>
      <c r="L104" s="26">
        <v>2962000</v>
      </c>
      <c r="M104" s="26">
        <v>2962000</v>
      </c>
      <c r="N104" s="26">
        <v>8886000</v>
      </c>
      <c r="O104" s="26">
        <v>2962000</v>
      </c>
      <c r="P104" s="26">
        <v>2962000</v>
      </c>
      <c r="Q104" s="26">
        <v>3177000</v>
      </c>
      <c r="R104" s="26">
        <v>9101000</v>
      </c>
      <c r="S104" s="26">
        <v>2962000</v>
      </c>
      <c r="T104" s="26">
        <v>3142000</v>
      </c>
      <c r="U104" s="26">
        <v>2962000</v>
      </c>
      <c r="V104" s="26">
        <v>9066000</v>
      </c>
      <c r="W104" s="26">
        <v>4371300</v>
      </c>
      <c r="X104" s="26">
        <v>4371300</v>
      </c>
      <c r="Y104" s="26">
        <v>4379900</v>
      </c>
      <c r="Z104" s="26">
        <v>13122500</v>
      </c>
      <c r="AA104" s="72">
        <v>40175500</v>
      </c>
      <c r="AB104" s="72">
        <v>2962000</v>
      </c>
      <c r="AC104" s="72">
        <v>2962000</v>
      </c>
      <c r="AD104" s="72">
        <v>2962000</v>
      </c>
      <c r="AE104" s="72">
        <v>2962000</v>
      </c>
      <c r="AF104" s="72">
        <v>2962000</v>
      </c>
      <c r="AG104" s="72">
        <v>3177000</v>
      </c>
      <c r="AH104" s="72">
        <v>2962000</v>
      </c>
      <c r="AI104" s="72">
        <v>3142000</v>
      </c>
      <c r="AJ104" s="72">
        <v>2962000</v>
      </c>
      <c r="AK104" s="72">
        <v>4371300</v>
      </c>
      <c r="AL104" s="72">
        <v>4371300</v>
      </c>
      <c r="AM104" s="72">
        <v>4379900</v>
      </c>
      <c r="AN104" s="1"/>
    </row>
    <row r="105" spans="1:40" ht="12.75" customHeight="1" x14ac:dyDescent="0.25">
      <c r="A105" s="2"/>
      <c r="B105" s="58" t="s">
        <v>214</v>
      </c>
      <c r="C105" s="58"/>
      <c r="D105" s="18" t="s">
        <v>4</v>
      </c>
      <c r="E105" s="78"/>
      <c r="F105" s="77">
        <v>926</v>
      </c>
      <c r="G105" s="76">
        <v>804</v>
      </c>
      <c r="H105" s="75">
        <v>300100000</v>
      </c>
      <c r="I105" s="74"/>
      <c r="J105" s="11">
        <v>20353847.91</v>
      </c>
      <c r="K105" s="11">
        <v>890800</v>
      </c>
      <c r="L105" s="11">
        <v>1502800</v>
      </c>
      <c r="M105" s="11">
        <v>1577600</v>
      </c>
      <c r="N105" s="26">
        <v>3971200</v>
      </c>
      <c r="O105" s="11">
        <v>1877600</v>
      </c>
      <c r="P105" s="11">
        <v>1720970</v>
      </c>
      <c r="Q105" s="11">
        <v>1570320</v>
      </c>
      <c r="R105" s="26">
        <v>5168890</v>
      </c>
      <c r="S105" s="11">
        <v>1847060</v>
      </c>
      <c r="T105" s="11">
        <v>1625700</v>
      </c>
      <c r="U105" s="11">
        <v>1554900</v>
      </c>
      <c r="V105" s="26">
        <v>5027660</v>
      </c>
      <c r="W105" s="11">
        <v>1808950</v>
      </c>
      <c r="X105" s="11">
        <v>2109850</v>
      </c>
      <c r="Y105" s="11">
        <v>2267297.91</v>
      </c>
      <c r="Z105" s="26">
        <v>6186097.9100000001</v>
      </c>
      <c r="AA105" s="72">
        <v>20353847.91</v>
      </c>
      <c r="AB105" s="72">
        <v>890800</v>
      </c>
      <c r="AC105" s="72">
        <v>1502800</v>
      </c>
      <c r="AD105" s="72">
        <v>1577600</v>
      </c>
      <c r="AE105" s="72">
        <v>1877600</v>
      </c>
      <c r="AF105" s="72">
        <v>1720970</v>
      </c>
      <c r="AG105" s="72">
        <v>1570320</v>
      </c>
      <c r="AH105" s="72">
        <v>1847060</v>
      </c>
      <c r="AI105" s="72">
        <v>1625700</v>
      </c>
      <c r="AJ105" s="72">
        <v>1554900</v>
      </c>
      <c r="AK105" s="72">
        <v>1808950</v>
      </c>
      <c r="AL105" s="72">
        <v>2109850</v>
      </c>
      <c r="AM105" s="72">
        <v>2267297.91</v>
      </c>
      <c r="AN105" s="1"/>
    </row>
    <row r="106" spans="1:40" ht="15" customHeight="1" x14ac:dyDescent="0.25">
      <c r="A106" s="2"/>
      <c r="B106" s="139" t="s">
        <v>37</v>
      </c>
      <c r="C106" s="139"/>
      <c r="D106" s="139"/>
      <c r="E106" s="139"/>
      <c r="F106" s="73" t="s">
        <v>170</v>
      </c>
      <c r="G106" s="149"/>
      <c r="H106" s="149"/>
      <c r="I106" s="150"/>
      <c r="J106" s="25">
        <v>112292421.58</v>
      </c>
      <c r="K106" s="25">
        <v>3910340</v>
      </c>
      <c r="L106" s="25">
        <v>7582795</v>
      </c>
      <c r="M106" s="6">
        <v>8211275</v>
      </c>
      <c r="N106" s="68">
        <v>19704410</v>
      </c>
      <c r="O106" s="25">
        <v>8565390</v>
      </c>
      <c r="P106" s="25">
        <v>10329365</v>
      </c>
      <c r="Q106" s="6">
        <v>9680687.6199999992</v>
      </c>
      <c r="R106" s="68">
        <v>28575442.620000001</v>
      </c>
      <c r="S106" s="25">
        <v>7519785</v>
      </c>
      <c r="T106" s="25">
        <v>14099470</v>
      </c>
      <c r="U106" s="6">
        <v>7111310</v>
      </c>
      <c r="V106" s="68">
        <v>28730565</v>
      </c>
      <c r="W106" s="25">
        <v>9570172.1699999999</v>
      </c>
      <c r="X106" s="25">
        <v>18043961.57</v>
      </c>
      <c r="Y106" s="6">
        <v>7667870.2199999997</v>
      </c>
      <c r="Z106" s="68">
        <v>35282003.960000001</v>
      </c>
      <c r="AA106" s="72">
        <v>112292421.58</v>
      </c>
      <c r="AB106" s="72">
        <v>3910340</v>
      </c>
      <c r="AC106" s="72">
        <v>7582795</v>
      </c>
      <c r="AD106" s="72">
        <v>8211275</v>
      </c>
      <c r="AE106" s="72">
        <v>8565390</v>
      </c>
      <c r="AF106" s="72">
        <v>10329365</v>
      </c>
      <c r="AG106" s="72">
        <v>9680687.6199999992</v>
      </c>
      <c r="AH106" s="72">
        <v>7519785</v>
      </c>
      <c r="AI106" s="72">
        <v>14099470</v>
      </c>
      <c r="AJ106" s="72">
        <v>7111310</v>
      </c>
      <c r="AK106" s="72">
        <v>9570172.1699999999</v>
      </c>
      <c r="AL106" s="72">
        <v>18043961.57</v>
      </c>
      <c r="AM106" s="72">
        <v>7667870.2199999997</v>
      </c>
      <c r="AN106" s="1"/>
    </row>
    <row r="107" spans="1:40" ht="12.75" customHeight="1" x14ac:dyDescent="0.25">
      <c r="A107" s="2"/>
      <c r="B107" s="83" t="s">
        <v>214</v>
      </c>
      <c r="C107" s="83"/>
      <c r="D107" s="8" t="s">
        <v>34</v>
      </c>
      <c r="E107" s="82"/>
      <c r="F107" s="77">
        <v>929</v>
      </c>
      <c r="G107" s="81">
        <v>1101</v>
      </c>
      <c r="H107" s="80">
        <v>300100000</v>
      </c>
      <c r="I107" s="79"/>
      <c r="J107" s="20">
        <v>3457632</v>
      </c>
      <c r="K107" s="20">
        <v>0</v>
      </c>
      <c r="L107" s="20">
        <v>261780</v>
      </c>
      <c r="M107" s="20">
        <v>955280</v>
      </c>
      <c r="N107" s="26">
        <v>1217060</v>
      </c>
      <c r="O107" s="20">
        <v>553780</v>
      </c>
      <c r="P107" s="20">
        <v>733780</v>
      </c>
      <c r="Q107" s="20">
        <v>233780</v>
      </c>
      <c r="R107" s="26">
        <v>1521340</v>
      </c>
      <c r="S107" s="20">
        <v>121700</v>
      </c>
      <c r="T107" s="20">
        <v>0</v>
      </c>
      <c r="U107" s="20">
        <v>0</v>
      </c>
      <c r="V107" s="26">
        <v>121700</v>
      </c>
      <c r="W107" s="20">
        <v>397532</v>
      </c>
      <c r="X107" s="20">
        <v>200000</v>
      </c>
      <c r="Y107" s="20">
        <v>0</v>
      </c>
      <c r="Z107" s="26">
        <v>597532</v>
      </c>
      <c r="AA107" s="72">
        <v>3457632</v>
      </c>
      <c r="AB107" s="72">
        <v>0</v>
      </c>
      <c r="AC107" s="72">
        <v>261780</v>
      </c>
      <c r="AD107" s="72">
        <v>955280</v>
      </c>
      <c r="AE107" s="72">
        <v>553780</v>
      </c>
      <c r="AF107" s="72">
        <v>733780</v>
      </c>
      <c r="AG107" s="72">
        <v>233780</v>
      </c>
      <c r="AH107" s="72">
        <v>121700</v>
      </c>
      <c r="AI107" s="72">
        <v>0</v>
      </c>
      <c r="AJ107" s="72">
        <v>0</v>
      </c>
      <c r="AK107" s="72">
        <v>397532</v>
      </c>
      <c r="AL107" s="72">
        <v>200000</v>
      </c>
      <c r="AM107" s="72">
        <v>0</v>
      </c>
      <c r="AN107" s="1"/>
    </row>
    <row r="108" spans="1:40" ht="12.75" customHeight="1" x14ac:dyDescent="0.25">
      <c r="A108" s="2"/>
      <c r="B108" s="57" t="s">
        <v>214</v>
      </c>
      <c r="C108" s="57"/>
      <c r="D108" s="39" t="s">
        <v>34</v>
      </c>
      <c r="E108" s="87"/>
      <c r="F108" s="77">
        <v>929</v>
      </c>
      <c r="G108" s="86">
        <v>1103</v>
      </c>
      <c r="H108" s="85">
        <v>124002047</v>
      </c>
      <c r="I108" s="84"/>
      <c r="J108" s="26">
        <v>1573200</v>
      </c>
      <c r="K108" s="26">
        <v>0</v>
      </c>
      <c r="L108" s="26">
        <v>110600</v>
      </c>
      <c r="M108" s="26">
        <v>110600</v>
      </c>
      <c r="N108" s="26">
        <v>221200</v>
      </c>
      <c r="O108" s="26">
        <v>110600</v>
      </c>
      <c r="P108" s="26">
        <v>110600</v>
      </c>
      <c r="Q108" s="26">
        <v>144900</v>
      </c>
      <c r="R108" s="26">
        <v>366100</v>
      </c>
      <c r="S108" s="26">
        <v>110600</v>
      </c>
      <c r="T108" s="26">
        <v>110600</v>
      </c>
      <c r="U108" s="26">
        <v>110600</v>
      </c>
      <c r="V108" s="26">
        <v>331800</v>
      </c>
      <c r="W108" s="26">
        <v>110600</v>
      </c>
      <c r="X108" s="26">
        <v>110600</v>
      </c>
      <c r="Y108" s="26">
        <v>432900</v>
      </c>
      <c r="Z108" s="26">
        <v>654100</v>
      </c>
      <c r="AA108" s="72">
        <v>1573200</v>
      </c>
      <c r="AB108" s="72">
        <v>0</v>
      </c>
      <c r="AC108" s="72">
        <v>110600</v>
      </c>
      <c r="AD108" s="72">
        <v>110600</v>
      </c>
      <c r="AE108" s="72">
        <v>110600</v>
      </c>
      <c r="AF108" s="72">
        <v>110600</v>
      </c>
      <c r="AG108" s="72">
        <v>144900</v>
      </c>
      <c r="AH108" s="72">
        <v>110600</v>
      </c>
      <c r="AI108" s="72">
        <v>110600</v>
      </c>
      <c r="AJ108" s="72">
        <v>110600</v>
      </c>
      <c r="AK108" s="72">
        <v>110600</v>
      </c>
      <c r="AL108" s="72">
        <v>110600</v>
      </c>
      <c r="AM108" s="72">
        <v>432900</v>
      </c>
      <c r="AN108" s="1"/>
    </row>
    <row r="109" spans="1:40" ht="12.75" customHeight="1" x14ac:dyDescent="0.25">
      <c r="A109" s="2"/>
      <c r="B109" s="57" t="s">
        <v>214</v>
      </c>
      <c r="C109" s="57"/>
      <c r="D109" s="39" t="s">
        <v>34</v>
      </c>
      <c r="E109" s="87"/>
      <c r="F109" s="77">
        <v>929</v>
      </c>
      <c r="G109" s="86">
        <v>1103</v>
      </c>
      <c r="H109" s="85">
        <v>124002750</v>
      </c>
      <c r="I109" s="84"/>
      <c r="J109" s="26">
        <v>6531500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6531500</v>
      </c>
      <c r="U109" s="26">
        <v>0</v>
      </c>
      <c r="V109" s="26">
        <v>6531500</v>
      </c>
      <c r="W109" s="26">
        <v>0</v>
      </c>
      <c r="X109" s="26">
        <v>0</v>
      </c>
      <c r="Y109" s="26">
        <v>0</v>
      </c>
      <c r="Z109" s="26">
        <v>0</v>
      </c>
      <c r="AA109" s="72">
        <v>6531500</v>
      </c>
      <c r="AB109" s="72">
        <v>0</v>
      </c>
      <c r="AC109" s="72">
        <v>0</v>
      </c>
      <c r="AD109" s="72">
        <v>0</v>
      </c>
      <c r="AE109" s="72">
        <v>0</v>
      </c>
      <c r="AF109" s="72">
        <v>0</v>
      </c>
      <c r="AG109" s="72">
        <v>0</v>
      </c>
      <c r="AH109" s="72">
        <v>0</v>
      </c>
      <c r="AI109" s="72">
        <v>6531500</v>
      </c>
      <c r="AJ109" s="72">
        <v>0</v>
      </c>
      <c r="AK109" s="72">
        <v>0</v>
      </c>
      <c r="AL109" s="72">
        <v>0</v>
      </c>
      <c r="AM109" s="72">
        <v>0</v>
      </c>
      <c r="AN109" s="1"/>
    </row>
    <row r="110" spans="1:40" ht="12.75" customHeight="1" x14ac:dyDescent="0.25">
      <c r="A110" s="2"/>
      <c r="B110" s="57" t="s">
        <v>214</v>
      </c>
      <c r="C110" s="57"/>
      <c r="D110" s="39" t="s">
        <v>34</v>
      </c>
      <c r="E110" s="87"/>
      <c r="F110" s="77">
        <v>929</v>
      </c>
      <c r="G110" s="86">
        <v>1103</v>
      </c>
      <c r="H110" s="85">
        <v>124003025</v>
      </c>
      <c r="I110" s="84"/>
      <c r="J110" s="26">
        <v>46900</v>
      </c>
      <c r="K110" s="26">
        <v>0</v>
      </c>
      <c r="L110" s="26">
        <v>15625</v>
      </c>
      <c r="M110" s="26">
        <v>15625</v>
      </c>
      <c r="N110" s="26">
        <v>31250</v>
      </c>
      <c r="O110" s="26">
        <v>15625</v>
      </c>
      <c r="P110" s="26">
        <v>25</v>
      </c>
      <c r="Q110" s="26">
        <v>0</v>
      </c>
      <c r="R110" s="26">
        <v>15650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72">
        <v>46900</v>
      </c>
      <c r="AB110" s="72">
        <v>0</v>
      </c>
      <c r="AC110" s="72">
        <v>15625</v>
      </c>
      <c r="AD110" s="72">
        <v>15625</v>
      </c>
      <c r="AE110" s="72">
        <v>15625</v>
      </c>
      <c r="AF110" s="72">
        <v>25</v>
      </c>
      <c r="AG110" s="72">
        <v>0</v>
      </c>
      <c r="AH110" s="72">
        <v>0</v>
      </c>
      <c r="AI110" s="72">
        <v>0</v>
      </c>
      <c r="AJ110" s="72">
        <v>0</v>
      </c>
      <c r="AK110" s="72">
        <v>0</v>
      </c>
      <c r="AL110" s="72">
        <v>0</v>
      </c>
      <c r="AM110" s="72">
        <v>0</v>
      </c>
      <c r="AN110" s="1"/>
    </row>
    <row r="111" spans="1:40" ht="12.75" customHeight="1" x14ac:dyDescent="0.25">
      <c r="A111" s="2"/>
      <c r="B111" s="57" t="s">
        <v>214</v>
      </c>
      <c r="C111" s="57"/>
      <c r="D111" s="39" t="s">
        <v>34</v>
      </c>
      <c r="E111" s="87"/>
      <c r="F111" s="77">
        <v>929</v>
      </c>
      <c r="G111" s="86">
        <v>1103</v>
      </c>
      <c r="H111" s="85">
        <v>300100000</v>
      </c>
      <c r="I111" s="84"/>
      <c r="J111" s="26">
        <v>96747345.069999993</v>
      </c>
      <c r="K111" s="26">
        <v>3648220</v>
      </c>
      <c r="L111" s="26">
        <v>6922100</v>
      </c>
      <c r="M111" s="26">
        <v>6872100</v>
      </c>
      <c r="N111" s="26">
        <v>17442420</v>
      </c>
      <c r="O111" s="26">
        <v>7565175</v>
      </c>
      <c r="P111" s="26">
        <v>9227290</v>
      </c>
      <c r="Q111" s="26">
        <v>9041357.6199999992</v>
      </c>
      <c r="R111" s="26">
        <v>25833822.620000001</v>
      </c>
      <c r="S111" s="26">
        <v>6954625</v>
      </c>
      <c r="T111" s="26">
        <v>6609100</v>
      </c>
      <c r="U111" s="26">
        <v>6772100</v>
      </c>
      <c r="V111" s="26">
        <v>20335825</v>
      </c>
      <c r="W111" s="26">
        <v>8736742</v>
      </c>
      <c r="X111" s="26">
        <v>17459663.399999999</v>
      </c>
      <c r="Y111" s="26">
        <v>6938872.0499999998</v>
      </c>
      <c r="Z111" s="26">
        <v>33135277.449999999</v>
      </c>
      <c r="AA111" s="72">
        <v>96747345.069999993</v>
      </c>
      <c r="AB111" s="72">
        <v>3648220</v>
      </c>
      <c r="AC111" s="72">
        <v>6922100</v>
      </c>
      <c r="AD111" s="72">
        <v>6872100</v>
      </c>
      <c r="AE111" s="72">
        <v>7565175</v>
      </c>
      <c r="AF111" s="72">
        <v>9227290</v>
      </c>
      <c r="AG111" s="72">
        <v>9041357.6199999992</v>
      </c>
      <c r="AH111" s="72">
        <v>6954625</v>
      </c>
      <c r="AI111" s="72">
        <v>6609100</v>
      </c>
      <c r="AJ111" s="72">
        <v>6772100</v>
      </c>
      <c r="AK111" s="72">
        <v>8736742</v>
      </c>
      <c r="AL111" s="72">
        <v>17459663.399999999</v>
      </c>
      <c r="AM111" s="72">
        <v>6938872.0499999998</v>
      </c>
      <c r="AN111" s="1"/>
    </row>
    <row r="112" spans="1:40" ht="12.75" customHeight="1" x14ac:dyDescent="0.25">
      <c r="A112" s="2"/>
      <c r="B112" s="58" t="s">
        <v>214</v>
      </c>
      <c r="C112" s="58"/>
      <c r="D112" s="18" t="s">
        <v>34</v>
      </c>
      <c r="E112" s="78"/>
      <c r="F112" s="77">
        <v>929</v>
      </c>
      <c r="G112" s="76">
        <v>1105</v>
      </c>
      <c r="H112" s="75">
        <v>300100000</v>
      </c>
      <c r="I112" s="74"/>
      <c r="J112" s="11">
        <v>3935844.51</v>
      </c>
      <c r="K112" s="11">
        <v>262120</v>
      </c>
      <c r="L112" s="11">
        <v>272690</v>
      </c>
      <c r="M112" s="11">
        <v>257670</v>
      </c>
      <c r="N112" s="26">
        <v>792480</v>
      </c>
      <c r="O112" s="11">
        <v>320210</v>
      </c>
      <c r="P112" s="11">
        <v>257670</v>
      </c>
      <c r="Q112" s="11">
        <v>260650</v>
      </c>
      <c r="R112" s="26">
        <v>838530</v>
      </c>
      <c r="S112" s="11">
        <v>332860</v>
      </c>
      <c r="T112" s="11">
        <v>848270</v>
      </c>
      <c r="U112" s="11">
        <v>228610</v>
      </c>
      <c r="V112" s="26">
        <v>1409740</v>
      </c>
      <c r="W112" s="11">
        <v>325298.17</v>
      </c>
      <c r="X112" s="11">
        <v>273698.17</v>
      </c>
      <c r="Y112" s="11">
        <v>296098.17</v>
      </c>
      <c r="Z112" s="26">
        <v>895094.51</v>
      </c>
      <c r="AA112" s="72">
        <v>3935844.51</v>
      </c>
      <c r="AB112" s="72">
        <v>262120</v>
      </c>
      <c r="AC112" s="72">
        <v>272690</v>
      </c>
      <c r="AD112" s="72">
        <v>257670</v>
      </c>
      <c r="AE112" s="72">
        <v>320210</v>
      </c>
      <c r="AF112" s="72">
        <v>257670</v>
      </c>
      <c r="AG112" s="72">
        <v>260650</v>
      </c>
      <c r="AH112" s="72">
        <v>332860</v>
      </c>
      <c r="AI112" s="72">
        <v>848270</v>
      </c>
      <c r="AJ112" s="72">
        <v>228610</v>
      </c>
      <c r="AK112" s="72">
        <v>325298.17</v>
      </c>
      <c r="AL112" s="72">
        <v>273698.17</v>
      </c>
      <c r="AM112" s="72">
        <v>296098.17</v>
      </c>
      <c r="AN112" s="1"/>
    </row>
    <row r="113" spans="1:40" ht="12.75" customHeight="1" x14ac:dyDescent="0.25">
      <c r="A113" s="2"/>
      <c r="B113" s="139" t="s">
        <v>218</v>
      </c>
      <c r="C113" s="139"/>
      <c r="D113" s="139"/>
      <c r="E113" s="139"/>
      <c r="F113" s="73" t="s">
        <v>170</v>
      </c>
      <c r="G113" s="149"/>
      <c r="H113" s="149"/>
      <c r="I113" s="150"/>
      <c r="J113" s="25">
        <v>10883266.720000001</v>
      </c>
      <c r="K113" s="25">
        <v>481720</v>
      </c>
      <c r="L113" s="25">
        <v>726950</v>
      </c>
      <c r="M113" s="6">
        <v>1359570.93</v>
      </c>
      <c r="N113" s="68">
        <v>2568240.9300000002</v>
      </c>
      <c r="O113" s="25">
        <v>979245.93</v>
      </c>
      <c r="P113" s="25">
        <v>764120.93</v>
      </c>
      <c r="Q113" s="6">
        <v>1027795.93</v>
      </c>
      <c r="R113" s="68">
        <v>2771162.79</v>
      </c>
      <c r="S113" s="25">
        <v>1518550.93</v>
      </c>
      <c r="T113" s="25">
        <v>797895.93</v>
      </c>
      <c r="U113" s="6">
        <v>675570.93</v>
      </c>
      <c r="V113" s="68">
        <v>2992017.79</v>
      </c>
      <c r="W113" s="25">
        <v>844713.41</v>
      </c>
      <c r="X113" s="25">
        <v>810413.41</v>
      </c>
      <c r="Y113" s="6">
        <v>896718.39</v>
      </c>
      <c r="Z113" s="68">
        <v>2551845.21</v>
      </c>
      <c r="AA113" s="72">
        <v>10883266.720000001</v>
      </c>
      <c r="AB113" s="72">
        <v>481720</v>
      </c>
      <c r="AC113" s="72">
        <v>726950</v>
      </c>
      <c r="AD113" s="72">
        <v>1359570.93</v>
      </c>
      <c r="AE113" s="72">
        <v>979245.93</v>
      </c>
      <c r="AF113" s="72">
        <v>764120.93</v>
      </c>
      <c r="AG113" s="72">
        <v>1027795.93</v>
      </c>
      <c r="AH113" s="72">
        <v>1518550.93</v>
      </c>
      <c r="AI113" s="72">
        <v>797895.93</v>
      </c>
      <c r="AJ113" s="72">
        <v>675570.93</v>
      </c>
      <c r="AK113" s="72">
        <v>844713.41</v>
      </c>
      <c r="AL113" s="72">
        <v>810413.41</v>
      </c>
      <c r="AM113" s="72">
        <v>896718.39</v>
      </c>
      <c r="AN113" s="1"/>
    </row>
    <row r="114" spans="1:40" ht="12.75" customHeight="1" x14ac:dyDescent="0.25">
      <c r="A114" s="2"/>
      <c r="B114" s="83" t="s">
        <v>214</v>
      </c>
      <c r="C114" s="83"/>
      <c r="D114" s="8" t="s">
        <v>217</v>
      </c>
      <c r="E114" s="82"/>
      <c r="F114" s="77">
        <v>934</v>
      </c>
      <c r="G114" s="81">
        <v>707</v>
      </c>
      <c r="H114" s="80">
        <v>300100000</v>
      </c>
      <c r="I114" s="79"/>
      <c r="J114" s="20">
        <v>8697647.2100000009</v>
      </c>
      <c r="K114" s="20">
        <v>319670</v>
      </c>
      <c r="L114" s="20">
        <v>562800</v>
      </c>
      <c r="M114" s="20">
        <v>1196220.93</v>
      </c>
      <c r="N114" s="26">
        <v>2078690.93</v>
      </c>
      <c r="O114" s="20">
        <v>807595.93</v>
      </c>
      <c r="P114" s="20">
        <v>576820.93000000005</v>
      </c>
      <c r="Q114" s="20">
        <v>806395.93</v>
      </c>
      <c r="R114" s="26">
        <v>2190812.79</v>
      </c>
      <c r="S114" s="20">
        <v>1355200.93</v>
      </c>
      <c r="T114" s="20">
        <v>626245.93000000005</v>
      </c>
      <c r="U114" s="20">
        <v>512220.93</v>
      </c>
      <c r="V114" s="26">
        <v>2493667.79</v>
      </c>
      <c r="W114" s="20">
        <v>621890.22</v>
      </c>
      <c r="X114" s="20">
        <v>590190.22</v>
      </c>
      <c r="Y114" s="20">
        <v>722395.26</v>
      </c>
      <c r="Z114" s="26">
        <v>1934475.7</v>
      </c>
      <c r="AA114" s="72">
        <v>8697647.2100000009</v>
      </c>
      <c r="AB114" s="72">
        <v>319670</v>
      </c>
      <c r="AC114" s="72">
        <v>562800</v>
      </c>
      <c r="AD114" s="72">
        <v>1196220.93</v>
      </c>
      <c r="AE114" s="72">
        <v>807595.93</v>
      </c>
      <c r="AF114" s="72">
        <v>576820.93000000005</v>
      </c>
      <c r="AG114" s="72">
        <v>806395.93</v>
      </c>
      <c r="AH114" s="72">
        <v>1355200.93</v>
      </c>
      <c r="AI114" s="72">
        <v>626245.93000000005</v>
      </c>
      <c r="AJ114" s="72">
        <v>512220.93</v>
      </c>
      <c r="AK114" s="72">
        <v>621890.22</v>
      </c>
      <c r="AL114" s="72">
        <v>590190.22</v>
      </c>
      <c r="AM114" s="72">
        <v>722395.26</v>
      </c>
      <c r="AN114" s="1"/>
    </row>
    <row r="115" spans="1:40" ht="12.75" customHeight="1" x14ac:dyDescent="0.25">
      <c r="A115" s="2"/>
      <c r="B115" s="58" t="s">
        <v>214</v>
      </c>
      <c r="C115" s="58"/>
      <c r="D115" s="18" t="s">
        <v>217</v>
      </c>
      <c r="E115" s="78"/>
      <c r="F115" s="77">
        <v>934</v>
      </c>
      <c r="G115" s="76">
        <v>709</v>
      </c>
      <c r="H115" s="75">
        <v>300100000</v>
      </c>
      <c r="I115" s="74"/>
      <c r="J115" s="11">
        <v>2185619.5099999998</v>
      </c>
      <c r="K115" s="11">
        <v>162050</v>
      </c>
      <c r="L115" s="11">
        <v>164150</v>
      </c>
      <c r="M115" s="11">
        <v>163350</v>
      </c>
      <c r="N115" s="26">
        <v>489550</v>
      </c>
      <c r="O115" s="11">
        <v>171650</v>
      </c>
      <c r="P115" s="11">
        <v>187300</v>
      </c>
      <c r="Q115" s="11">
        <v>221400</v>
      </c>
      <c r="R115" s="26">
        <v>580350</v>
      </c>
      <c r="S115" s="11">
        <v>163350</v>
      </c>
      <c r="T115" s="11">
        <v>171650</v>
      </c>
      <c r="U115" s="11">
        <v>163350</v>
      </c>
      <c r="V115" s="26">
        <v>498350</v>
      </c>
      <c r="W115" s="11">
        <v>222823.19</v>
      </c>
      <c r="X115" s="11">
        <v>220223.19</v>
      </c>
      <c r="Y115" s="11">
        <v>174323.13</v>
      </c>
      <c r="Z115" s="26">
        <v>617369.51</v>
      </c>
      <c r="AA115" s="72">
        <v>2185619.5099999998</v>
      </c>
      <c r="AB115" s="72">
        <v>162050</v>
      </c>
      <c r="AC115" s="72">
        <v>164150</v>
      </c>
      <c r="AD115" s="72">
        <v>163350</v>
      </c>
      <c r="AE115" s="72">
        <v>171650</v>
      </c>
      <c r="AF115" s="72">
        <v>187300</v>
      </c>
      <c r="AG115" s="72">
        <v>221400</v>
      </c>
      <c r="AH115" s="72">
        <v>163350</v>
      </c>
      <c r="AI115" s="72">
        <v>171650</v>
      </c>
      <c r="AJ115" s="72">
        <v>163350</v>
      </c>
      <c r="AK115" s="72">
        <v>222823.19</v>
      </c>
      <c r="AL115" s="72">
        <v>220223.19</v>
      </c>
      <c r="AM115" s="72">
        <v>174323.13</v>
      </c>
      <c r="AN115" s="1"/>
    </row>
    <row r="116" spans="1:40" ht="47" customHeight="1" x14ac:dyDescent="0.25">
      <c r="A116" s="2"/>
      <c r="B116" s="139" t="s">
        <v>216</v>
      </c>
      <c r="C116" s="139"/>
      <c r="D116" s="139"/>
      <c r="E116" s="139"/>
      <c r="F116" s="73" t="s">
        <v>170</v>
      </c>
      <c r="G116" s="149"/>
      <c r="H116" s="149"/>
      <c r="I116" s="150"/>
      <c r="J116" s="25">
        <v>108986910.25</v>
      </c>
      <c r="K116" s="25">
        <v>9805900</v>
      </c>
      <c r="L116" s="25">
        <v>9960100</v>
      </c>
      <c r="M116" s="6">
        <v>9910500</v>
      </c>
      <c r="N116" s="68">
        <v>29676500</v>
      </c>
      <c r="O116" s="25">
        <v>10133400</v>
      </c>
      <c r="P116" s="25">
        <v>10041610.25</v>
      </c>
      <c r="Q116" s="6">
        <v>10055400</v>
      </c>
      <c r="R116" s="68">
        <v>30230410.25</v>
      </c>
      <c r="S116" s="25">
        <v>9930900</v>
      </c>
      <c r="T116" s="25">
        <v>9874500</v>
      </c>
      <c r="U116" s="6">
        <v>9875000</v>
      </c>
      <c r="V116" s="68">
        <v>29680400</v>
      </c>
      <c r="W116" s="25">
        <v>9958400</v>
      </c>
      <c r="X116" s="25">
        <v>6803500</v>
      </c>
      <c r="Y116" s="6">
        <v>2637700</v>
      </c>
      <c r="Z116" s="68">
        <v>19399600</v>
      </c>
      <c r="AA116" s="72">
        <v>108986910.25</v>
      </c>
      <c r="AB116" s="72">
        <v>9805900</v>
      </c>
      <c r="AC116" s="72">
        <v>9960100</v>
      </c>
      <c r="AD116" s="72">
        <v>9910500</v>
      </c>
      <c r="AE116" s="72">
        <v>10133400</v>
      </c>
      <c r="AF116" s="72">
        <v>10041610.25</v>
      </c>
      <c r="AG116" s="72">
        <v>10055400</v>
      </c>
      <c r="AH116" s="72">
        <v>9930900</v>
      </c>
      <c r="AI116" s="72">
        <v>9874500</v>
      </c>
      <c r="AJ116" s="72">
        <v>9875000</v>
      </c>
      <c r="AK116" s="72">
        <v>9958400</v>
      </c>
      <c r="AL116" s="72">
        <v>6803500</v>
      </c>
      <c r="AM116" s="72">
        <v>2637700</v>
      </c>
      <c r="AN116" s="1"/>
    </row>
    <row r="117" spans="1:40" ht="34.5" customHeight="1" x14ac:dyDescent="0.25">
      <c r="A117" s="2"/>
      <c r="B117" s="57" t="s">
        <v>214</v>
      </c>
      <c r="C117" s="57"/>
      <c r="D117" s="39" t="s">
        <v>215</v>
      </c>
      <c r="E117" s="87"/>
      <c r="F117" s="77">
        <v>953</v>
      </c>
      <c r="G117" s="86">
        <v>709</v>
      </c>
      <c r="H117" s="85">
        <v>124003051</v>
      </c>
      <c r="I117" s="84"/>
      <c r="J117" s="26">
        <v>214600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54000</v>
      </c>
      <c r="Q117" s="26">
        <v>0</v>
      </c>
      <c r="R117" s="26">
        <v>54000</v>
      </c>
      <c r="S117" s="26">
        <v>0</v>
      </c>
      <c r="T117" s="26">
        <v>0</v>
      </c>
      <c r="U117" s="26">
        <v>0</v>
      </c>
      <c r="V117" s="26">
        <v>0</v>
      </c>
      <c r="W117" s="26">
        <v>0</v>
      </c>
      <c r="X117" s="26">
        <v>0</v>
      </c>
      <c r="Y117" s="26">
        <v>160600</v>
      </c>
      <c r="Z117" s="26">
        <v>160600</v>
      </c>
      <c r="AA117" s="72">
        <v>214600</v>
      </c>
      <c r="AB117" s="72">
        <v>0</v>
      </c>
      <c r="AC117" s="72">
        <v>0</v>
      </c>
      <c r="AD117" s="72">
        <v>0</v>
      </c>
      <c r="AE117" s="72">
        <v>0</v>
      </c>
      <c r="AF117" s="72">
        <v>54000</v>
      </c>
      <c r="AG117" s="72">
        <v>0</v>
      </c>
      <c r="AH117" s="72">
        <v>0</v>
      </c>
      <c r="AI117" s="72">
        <v>0</v>
      </c>
      <c r="AJ117" s="72">
        <v>0</v>
      </c>
      <c r="AK117" s="72">
        <v>0</v>
      </c>
      <c r="AL117" s="72">
        <v>0</v>
      </c>
      <c r="AM117" s="72">
        <v>160600</v>
      </c>
      <c r="AN117" s="1"/>
    </row>
    <row r="118" spans="1:40" ht="34.5" customHeight="1" x14ac:dyDescent="0.25">
      <c r="A118" s="2"/>
      <c r="B118" s="57" t="s">
        <v>214</v>
      </c>
      <c r="C118" s="57"/>
      <c r="D118" s="39" t="s">
        <v>215</v>
      </c>
      <c r="E118" s="87"/>
      <c r="F118" s="77">
        <v>953</v>
      </c>
      <c r="G118" s="86">
        <v>1004</v>
      </c>
      <c r="H118" s="85">
        <v>124003045</v>
      </c>
      <c r="I118" s="84"/>
      <c r="J118" s="26">
        <v>50830600</v>
      </c>
      <c r="K118" s="26">
        <v>4900000</v>
      </c>
      <c r="L118" s="26">
        <v>4900000</v>
      </c>
      <c r="M118" s="26">
        <v>4900000</v>
      </c>
      <c r="N118" s="26">
        <v>14700000</v>
      </c>
      <c r="O118" s="26">
        <v>4900000</v>
      </c>
      <c r="P118" s="26">
        <v>4900000</v>
      </c>
      <c r="Q118" s="26">
        <v>4900000</v>
      </c>
      <c r="R118" s="26">
        <v>14700000</v>
      </c>
      <c r="S118" s="26">
        <v>4900000</v>
      </c>
      <c r="T118" s="26">
        <v>4900000</v>
      </c>
      <c r="U118" s="26">
        <v>4900000</v>
      </c>
      <c r="V118" s="26">
        <v>14700000</v>
      </c>
      <c r="W118" s="26">
        <v>4900000</v>
      </c>
      <c r="X118" s="26">
        <v>1830600</v>
      </c>
      <c r="Y118" s="26">
        <v>0</v>
      </c>
      <c r="Z118" s="26">
        <v>6730600</v>
      </c>
      <c r="AA118" s="72">
        <v>50830600</v>
      </c>
      <c r="AB118" s="72">
        <v>4900000</v>
      </c>
      <c r="AC118" s="72">
        <v>4900000</v>
      </c>
      <c r="AD118" s="72">
        <v>4900000</v>
      </c>
      <c r="AE118" s="72">
        <v>4900000</v>
      </c>
      <c r="AF118" s="72">
        <v>4900000</v>
      </c>
      <c r="AG118" s="72">
        <v>4900000</v>
      </c>
      <c r="AH118" s="72">
        <v>4900000</v>
      </c>
      <c r="AI118" s="72">
        <v>4900000</v>
      </c>
      <c r="AJ118" s="72">
        <v>4900000</v>
      </c>
      <c r="AK118" s="72">
        <v>4900000</v>
      </c>
      <c r="AL118" s="72">
        <v>1830600</v>
      </c>
      <c r="AM118" s="72">
        <v>0</v>
      </c>
      <c r="AN118" s="1"/>
    </row>
    <row r="119" spans="1:40" ht="34.5" customHeight="1" x14ac:dyDescent="0.25">
      <c r="A119" s="2"/>
      <c r="B119" s="57" t="s">
        <v>214</v>
      </c>
      <c r="C119" s="57"/>
      <c r="D119" s="39" t="s">
        <v>215</v>
      </c>
      <c r="E119" s="87"/>
      <c r="F119" s="77">
        <v>953</v>
      </c>
      <c r="G119" s="86">
        <v>1004</v>
      </c>
      <c r="H119" s="85">
        <v>124003046</v>
      </c>
      <c r="I119" s="84"/>
      <c r="J119" s="26">
        <v>47663000</v>
      </c>
      <c r="K119" s="26">
        <v>4200000</v>
      </c>
      <c r="L119" s="26">
        <v>4200000</v>
      </c>
      <c r="M119" s="26">
        <v>4200000</v>
      </c>
      <c r="N119" s="26">
        <v>12600000</v>
      </c>
      <c r="O119" s="26">
        <v>4200000</v>
      </c>
      <c r="P119" s="26">
        <v>4200000</v>
      </c>
      <c r="Q119" s="26">
        <v>4200000</v>
      </c>
      <c r="R119" s="26">
        <v>12600000</v>
      </c>
      <c r="S119" s="26">
        <v>4200000</v>
      </c>
      <c r="T119" s="26">
        <v>4200000</v>
      </c>
      <c r="U119" s="26">
        <v>4200000</v>
      </c>
      <c r="V119" s="26">
        <v>12600000</v>
      </c>
      <c r="W119" s="26">
        <v>4200000</v>
      </c>
      <c r="X119" s="26">
        <v>4200000</v>
      </c>
      <c r="Y119" s="26">
        <v>1463000</v>
      </c>
      <c r="Z119" s="26">
        <v>9863000</v>
      </c>
      <c r="AA119" s="72">
        <v>47663000</v>
      </c>
      <c r="AB119" s="72">
        <v>4200000</v>
      </c>
      <c r="AC119" s="72">
        <v>4200000</v>
      </c>
      <c r="AD119" s="72">
        <v>4200000</v>
      </c>
      <c r="AE119" s="72">
        <v>4200000</v>
      </c>
      <c r="AF119" s="72">
        <v>4200000</v>
      </c>
      <c r="AG119" s="72">
        <v>4200000</v>
      </c>
      <c r="AH119" s="72">
        <v>4200000</v>
      </c>
      <c r="AI119" s="72">
        <v>4200000</v>
      </c>
      <c r="AJ119" s="72">
        <v>4200000</v>
      </c>
      <c r="AK119" s="72">
        <v>4200000</v>
      </c>
      <c r="AL119" s="72">
        <v>4200000</v>
      </c>
      <c r="AM119" s="72">
        <v>1463000</v>
      </c>
      <c r="AN119" s="1"/>
    </row>
    <row r="120" spans="1:40" ht="34.5" customHeight="1" x14ac:dyDescent="0.25">
      <c r="A120" s="2"/>
      <c r="B120" s="57" t="s">
        <v>214</v>
      </c>
      <c r="C120" s="57"/>
      <c r="D120" s="39" t="s">
        <v>215</v>
      </c>
      <c r="E120" s="87"/>
      <c r="F120" s="77">
        <v>953</v>
      </c>
      <c r="G120" s="86">
        <v>1004</v>
      </c>
      <c r="H120" s="85">
        <v>124003047</v>
      </c>
      <c r="I120" s="84"/>
      <c r="J120" s="26">
        <v>184500</v>
      </c>
      <c r="K120" s="26">
        <v>0</v>
      </c>
      <c r="L120" s="26">
        <v>0</v>
      </c>
      <c r="M120" s="26">
        <v>0</v>
      </c>
      <c r="N120" s="26">
        <v>0</v>
      </c>
      <c r="O120" s="26">
        <v>44000</v>
      </c>
      <c r="P120" s="26">
        <v>0</v>
      </c>
      <c r="Q120" s="26">
        <v>0</v>
      </c>
      <c r="R120" s="26">
        <v>44000</v>
      </c>
      <c r="S120" s="26">
        <v>44000</v>
      </c>
      <c r="T120" s="26">
        <v>0</v>
      </c>
      <c r="U120" s="26">
        <v>0</v>
      </c>
      <c r="V120" s="26">
        <v>44000</v>
      </c>
      <c r="W120" s="26">
        <v>0</v>
      </c>
      <c r="X120" s="26">
        <v>0</v>
      </c>
      <c r="Y120" s="26">
        <v>96500</v>
      </c>
      <c r="Z120" s="26">
        <v>96500</v>
      </c>
      <c r="AA120" s="72">
        <v>184500</v>
      </c>
      <c r="AB120" s="72">
        <v>0</v>
      </c>
      <c r="AC120" s="72">
        <v>0</v>
      </c>
      <c r="AD120" s="72">
        <v>0</v>
      </c>
      <c r="AE120" s="72">
        <v>44000</v>
      </c>
      <c r="AF120" s="72">
        <v>0</v>
      </c>
      <c r="AG120" s="72">
        <v>0</v>
      </c>
      <c r="AH120" s="72">
        <v>44000</v>
      </c>
      <c r="AI120" s="72">
        <v>0</v>
      </c>
      <c r="AJ120" s="72">
        <v>0</v>
      </c>
      <c r="AK120" s="72">
        <v>0</v>
      </c>
      <c r="AL120" s="72">
        <v>0</v>
      </c>
      <c r="AM120" s="72">
        <v>96500</v>
      </c>
      <c r="AN120" s="1"/>
    </row>
    <row r="121" spans="1:40" ht="34.5" customHeight="1" x14ac:dyDescent="0.25">
      <c r="A121" s="2"/>
      <c r="B121" s="57" t="s">
        <v>214</v>
      </c>
      <c r="C121" s="57"/>
      <c r="D121" s="39" t="s">
        <v>215</v>
      </c>
      <c r="E121" s="87"/>
      <c r="F121" s="77">
        <v>953</v>
      </c>
      <c r="G121" s="86">
        <v>1004</v>
      </c>
      <c r="H121" s="85">
        <v>124003048</v>
      </c>
      <c r="I121" s="84"/>
      <c r="J121" s="26">
        <v>188700</v>
      </c>
      <c r="K121" s="26">
        <v>0</v>
      </c>
      <c r="L121" s="26">
        <v>0</v>
      </c>
      <c r="M121" s="26">
        <v>0</v>
      </c>
      <c r="N121" s="26">
        <v>0</v>
      </c>
      <c r="O121" s="26">
        <v>44000</v>
      </c>
      <c r="P121" s="26">
        <v>0</v>
      </c>
      <c r="Q121" s="26">
        <v>0</v>
      </c>
      <c r="R121" s="26">
        <v>44000</v>
      </c>
      <c r="S121" s="26">
        <v>44000</v>
      </c>
      <c r="T121" s="26">
        <v>0</v>
      </c>
      <c r="U121" s="26">
        <v>0</v>
      </c>
      <c r="V121" s="26">
        <v>44000</v>
      </c>
      <c r="W121" s="26">
        <v>0</v>
      </c>
      <c r="X121" s="26">
        <v>0</v>
      </c>
      <c r="Y121" s="26">
        <v>100700</v>
      </c>
      <c r="Z121" s="26">
        <v>100700</v>
      </c>
      <c r="AA121" s="72">
        <v>188700</v>
      </c>
      <c r="AB121" s="72">
        <v>0</v>
      </c>
      <c r="AC121" s="72">
        <v>0</v>
      </c>
      <c r="AD121" s="72">
        <v>0</v>
      </c>
      <c r="AE121" s="72">
        <v>44000</v>
      </c>
      <c r="AF121" s="72">
        <v>0</v>
      </c>
      <c r="AG121" s="72">
        <v>0</v>
      </c>
      <c r="AH121" s="72">
        <v>44000</v>
      </c>
      <c r="AI121" s="72">
        <v>0</v>
      </c>
      <c r="AJ121" s="72">
        <v>0</v>
      </c>
      <c r="AK121" s="72">
        <v>0</v>
      </c>
      <c r="AL121" s="72">
        <v>0</v>
      </c>
      <c r="AM121" s="72">
        <v>100700</v>
      </c>
      <c r="AN121" s="1"/>
    </row>
    <row r="122" spans="1:40" ht="34.5" customHeight="1" x14ac:dyDescent="0.25">
      <c r="A122" s="2"/>
      <c r="B122" s="57" t="s">
        <v>214</v>
      </c>
      <c r="C122" s="57"/>
      <c r="D122" s="39" t="s">
        <v>215</v>
      </c>
      <c r="E122" s="87"/>
      <c r="F122" s="77">
        <v>953</v>
      </c>
      <c r="G122" s="86">
        <v>1004</v>
      </c>
      <c r="H122" s="85">
        <v>124003049</v>
      </c>
      <c r="I122" s="84"/>
      <c r="J122" s="26">
        <v>10400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10400</v>
      </c>
      <c r="R122" s="26">
        <v>10400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72">
        <v>10400</v>
      </c>
      <c r="AB122" s="72">
        <v>0</v>
      </c>
      <c r="AC122" s="72">
        <v>0</v>
      </c>
      <c r="AD122" s="72">
        <v>0</v>
      </c>
      <c r="AE122" s="72">
        <v>0</v>
      </c>
      <c r="AF122" s="72">
        <v>0</v>
      </c>
      <c r="AG122" s="72">
        <v>10400</v>
      </c>
      <c r="AH122" s="72">
        <v>0</v>
      </c>
      <c r="AI122" s="72">
        <v>0</v>
      </c>
      <c r="AJ122" s="72">
        <v>0</v>
      </c>
      <c r="AK122" s="72">
        <v>0</v>
      </c>
      <c r="AL122" s="72">
        <v>0</v>
      </c>
      <c r="AM122" s="72">
        <v>0</v>
      </c>
      <c r="AN122" s="1"/>
    </row>
    <row r="123" spans="1:40" ht="34.5" customHeight="1" x14ac:dyDescent="0.25">
      <c r="A123" s="2"/>
      <c r="B123" s="57" t="s">
        <v>214</v>
      </c>
      <c r="C123" s="57"/>
      <c r="D123" s="39" t="s">
        <v>215</v>
      </c>
      <c r="E123" s="87"/>
      <c r="F123" s="77">
        <v>953</v>
      </c>
      <c r="G123" s="86">
        <v>1006</v>
      </c>
      <c r="H123" s="85">
        <v>124003052</v>
      </c>
      <c r="I123" s="84"/>
      <c r="J123" s="26">
        <v>7551000</v>
      </c>
      <c r="K123" s="26">
        <v>557800</v>
      </c>
      <c r="L123" s="26">
        <v>614800</v>
      </c>
      <c r="M123" s="26">
        <v>578000</v>
      </c>
      <c r="N123" s="26">
        <v>1750600</v>
      </c>
      <c r="O123" s="26">
        <v>750800</v>
      </c>
      <c r="P123" s="26">
        <v>706000</v>
      </c>
      <c r="Q123" s="26">
        <v>709000</v>
      </c>
      <c r="R123" s="26">
        <v>2165800</v>
      </c>
      <c r="S123" s="26">
        <v>584800</v>
      </c>
      <c r="T123" s="26">
        <v>624200</v>
      </c>
      <c r="U123" s="26">
        <v>564800</v>
      </c>
      <c r="V123" s="26">
        <v>1773800</v>
      </c>
      <c r="W123" s="26">
        <v>697800</v>
      </c>
      <c r="X123" s="26">
        <v>564800</v>
      </c>
      <c r="Y123" s="26">
        <v>598200</v>
      </c>
      <c r="Z123" s="26">
        <v>1860800</v>
      </c>
      <c r="AA123" s="72">
        <v>7551000</v>
      </c>
      <c r="AB123" s="72">
        <v>557800</v>
      </c>
      <c r="AC123" s="72">
        <v>614800</v>
      </c>
      <c r="AD123" s="72">
        <v>578000</v>
      </c>
      <c r="AE123" s="72">
        <v>750800</v>
      </c>
      <c r="AF123" s="72">
        <v>706000</v>
      </c>
      <c r="AG123" s="72">
        <v>709000</v>
      </c>
      <c r="AH123" s="72">
        <v>584800</v>
      </c>
      <c r="AI123" s="72">
        <v>624200</v>
      </c>
      <c r="AJ123" s="72">
        <v>564800</v>
      </c>
      <c r="AK123" s="72">
        <v>697800</v>
      </c>
      <c r="AL123" s="72">
        <v>564800</v>
      </c>
      <c r="AM123" s="72">
        <v>598200</v>
      </c>
      <c r="AN123" s="1"/>
    </row>
    <row r="124" spans="1:40" ht="37.5" customHeight="1" x14ac:dyDescent="0.25">
      <c r="A124" s="2"/>
      <c r="B124" s="57" t="s">
        <v>214</v>
      </c>
      <c r="C124" s="57"/>
      <c r="D124" s="39" t="s">
        <v>215</v>
      </c>
      <c r="E124" s="87"/>
      <c r="F124" s="77">
        <v>953</v>
      </c>
      <c r="G124" s="86">
        <v>1006</v>
      </c>
      <c r="H124" s="85">
        <v>124003053</v>
      </c>
      <c r="I124" s="84"/>
      <c r="J124" s="26">
        <v>756000</v>
      </c>
      <c r="K124" s="26">
        <v>54100</v>
      </c>
      <c r="L124" s="26">
        <v>96300</v>
      </c>
      <c r="M124" s="26">
        <v>61500</v>
      </c>
      <c r="N124" s="26">
        <v>211900</v>
      </c>
      <c r="O124" s="26">
        <v>54100</v>
      </c>
      <c r="P124" s="26">
        <v>70600</v>
      </c>
      <c r="Q124" s="26">
        <v>52100</v>
      </c>
      <c r="R124" s="26">
        <v>176800</v>
      </c>
      <c r="S124" s="26">
        <v>55100</v>
      </c>
      <c r="T124" s="26">
        <v>52700</v>
      </c>
      <c r="U124" s="26">
        <v>67000</v>
      </c>
      <c r="V124" s="26">
        <v>174800</v>
      </c>
      <c r="W124" s="26">
        <v>59000</v>
      </c>
      <c r="X124" s="26">
        <v>57100</v>
      </c>
      <c r="Y124" s="26">
        <v>76400</v>
      </c>
      <c r="Z124" s="26">
        <v>192500</v>
      </c>
      <c r="AA124" s="72">
        <v>756000</v>
      </c>
      <c r="AB124" s="72">
        <v>54100</v>
      </c>
      <c r="AC124" s="72">
        <v>96300</v>
      </c>
      <c r="AD124" s="72">
        <v>61500</v>
      </c>
      <c r="AE124" s="72">
        <v>54100</v>
      </c>
      <c r="AF124" s="72">
        <v>70600</v>
      </c>
      <c r="AG124" s="72">
        <v>52100</v>
      </c>
      <c r="AH124" s="72">
        <v>55100</v>
      </c>
      <c r="AI124" s="72">
        <v>52700</v>
      </c>
      <c r="AJ124" s="72">
        <v>67000</v>
      </c>
      <c r="AK124" s="72">
        <v>59000</v>
      </c>
      <c r="AL124" s="72">
        <v>57100</v>
      </c>
      <c r="AM124" s="72">
        <v>76400</v>
      </c>
      <c r="AN124" s="1"/>
    </row>
    <row r="125" spans="1:40" ht="37.5" customHeight="1" x14ac:dyDescent="0.25">
      <c r="A125" s="2"/>
      <c r="B125" s="57" t="s">
        <v>214</v>
      </c>
      <c r="C125" s="57"/>
      <c r="D125" s="39" t="s">
        <v>215</v>
      </c>
      <c r="E125" s="87"/>
      <c r="F125" s="77">
        <v>953</v>
      </c>
      <c r="G125" s="86">
        <v>1006</v>
      </c>
      <c r="H125" s="85">
        <v>124003055</v>
      </c>
      <c r="I125" s="84"/>
      <c r="J125" s="26">
        <v>1538700</v>
      </c>
      <c r="K125" s="26">
        <v>94000</v>
      </c>
      <c r="L125" s="26">
        <v>149000</v>
      </c>
      <c r="M125" s="26">
        <v>171000</v>
      </c>
      <c r="N125" s="26">
        <v>414000</v>
      </c>
      <c r="O125" s="26">
        <v>140500</v>
      </c>
      <c r="P125" s="26">
        <v>111000</v>
      </c>
      <c r="Q125" s="26">
        <v>183900</v>
      </c>
      <c r="R125" s="26">
        <v>435400</v>
      </c>
      <c r="S125" s="26">
        <v>103000</v>
      </c>
      <c r="T125" s="26">
        <v>97600</v>
      </c>
      <c r="U125" s="26">
        <v>143200</v>
      </c>
      <c r="V125" s="26">
        <v>343800</v>
      </c>
      <c r="W125" s="26">
        <v>101600</v>
      </c>
      <c r="X125" s="26">
        <v>101600</v>
      </c>
      <c r="Y125" s="26">
        <v>142300</v>
      </c>
      <c r="Z125" s="26">
        <v>345500</v>
      </c>
      <c r="AA125" s="72">
        <v>1538700</v>
      </c>
      <c r="AB125" s="72">
        <v>94000</v>
      </c>
      <c r="AC125" s="72">
        <v>149000</v>
      </c>
      <c r="AD125" s="72">
        <v>171000</v>
      </c>
      <c r="AE125" s="72">
        <v>140500</v>
      </c>
      <c r="AF125" s="72">
        <v>111000</v>
      </c>
      <c r="AG125" s="72">
        <v>183900</v>
      </c>
      <c r="AH125" s="72">
        <v>103000</v>
      </c>
      <c r="AI125" s="72">
        <v>97600</v>
      </c>
      <c r="AJ125" s="72">
        <v>143200</v>
      </c>
      <c r="AK125" s="72">
        <v>101600</v>
      </c>
      <c r="AL125" s="72">
        <v>101600</v>
      </c>
      <c r="AM125" s="72">
        <v>142300</v>
      </c>
      <c r="AN125" s="1"/>
    </row>
    <row r="126" spans="1:40" ht="37.5" customHeight="1" x14ac:dyDescent="0.25">
      <c r="A126" s="2"/>
      <c r="B126" s="58" t="s">
        <v>214</v>
      </c>
      <c r="C126" s="58"/>
      <c r="D126" s="18" t="s">
        <v>215</v>
      </c>
      <c r="E126" s="78"/>
      <c r="F126" s="77">
        <v>953</v>
      </c>
      <c r="G126" s="76">
        <v>1006</v>
      </c>
      <c r="H126" s="75">
        <v>300100000</v>
      </c>
      <c r="I126" s="74"/>
      <c r="J126" s="11">
        <v>49410.25</v>
      </c>
      <c r="K126" s="11">
        <v>0</v>
      </c>
      <c r="L126" s="11">
        <v>0</v>
      </c>
      <c r="M126" s="11">
        <v>0</v>
      </c>
      <c r="N126" s="26">
        <v>0</v>
      </c>
      <c r="O126" s="11">
        <v>0</v>
      </c>
      <c r="P126" s="11">
        <v>10.25</v>
      </c>
      <c r="Q126" s="11">
        <v>0</v>
      </c>
      <c r="R126" s="26">
        <v>10.25</v>
      </c>
      <c r="S126" s="11">
        <v>0</v>
      </c>
      <c r="T126" s="11">
        <v>0</v>
      </c>
      <c r="U126" s="11">
        <v>0</v>
      </c>
      <c r="V126" s="26">
        <v>0</v>
      </c>
      <c r="W126" s="11">
        <v>0</v>
      </c>
      <c r="X126" s="11">
        <v>49400</v>
      </c>
      <c r="Y126" s="11">
        <v>0</v>
      </c>
      <c r="Z126" s="26">
        <v>49400</v>
      </c>
      <c r="AA126" s="72">
        <v>49410.25</v>
      </c>
      <c r="AB126" s="72">
        <v>0</v>
      </c>
      <c r="AC126" s="72">
        <v>0</v>
      </c>
      <c r="AD126" s="72">
        <v>0</v>
      </c>
      <c r="AE126" s="72">
        <v>0</v>
      </c>
      <c r="AF126" s="72">
        <v>10.25</v>
      </c>
      <c r="AG126" s="72">
        <v>0</v>
      </c>
      <c r="AH126" s="72">
        <v>0</v>
      </c>
      <c r="AI126" s="72">
        <v>0</v>
      </c>
      <c r="AJ126" s="72">
        <v>0</v>
      </c>
      <c r="AK126" s="72">
        <v>0</v>
      </c>
      <c r="AL126" s="72">
        <v>49400</v>
      </c>
      <c r="AM126" s="72">
        <v>0</v>
      </c>
      <c r="AN126" s="1"/>
    </row>
    <row r="127" spans="1:40" ht="25" customHeight="1" x14ac:dyDescent="0.25">
      <c r="A127" s="2"/>
      <c r="B127" s="139" t="s">
        <v>26</v>
      </c>
      <c r="C127" s="139"/>
      <c r="D127" s="139"/>
      <c r="E127" s="139"/>
      <c r="F127" s="73" t="s">
        <v>170</v>
      </c>
      <c r="G127" s="149"/>
      <c r="H127" s="149"/>
      <c r="I127" s="150"/>
      <c r="J127" s="25">
        <v>95100200</v>
      </c>
      <c r="K127" s="25">
        <v>0</v>
      </c>
      <c r="L127" s="25">
        <v>0</v>
      </c>
      <c r="M127" s="6">
        <v>95089500</v>
      </c>
      <c r="N127" s="68">
        <v>95089500</v>
      </c>
      <c r="O127" s="25">
        <v>10700</v>
      </c>
      <c r="P127" s="25">
        <v>0</v>
      </c>
      <c r="Q127" s="6">
        <v>0</v>
      </c>
      <c r="R127" s="68">
        <v>10700</v>
      </c>
      <c r="S127" s="25">
        <v>0</v>
      </c>
      <c r="T127" s="25">
        <v>0</v>
      </c>
      <c r="U127" s="6">
        <v>0</v>
      </c>
      <c r="V127" s="68">
        <v>0</v>
      </c>
      <c r="W127" s="25">
        <v>0</v>
      </c>
      <c r="X127" s="25">
        <v>0</v>
      </c>
      <c r="Y127" s="6">
        <v>0</v>
      </c>
      <c r="Z127" s="68">
        <v>0</v>
      </c>
      <c r="AA127" s="72">
        <v>0</v>
      </c>
      <c r="AB127" s="72">
        <v>0</v>
      </c>
      <c r="AC127" s="72">
        <v>0</v>
      </c>
      <c r="AD127" s="72">
        <v>0</v>
      </c>
      <c r="AE127" s="72">
        <v>0</v>
      </c>
      <c r="AF127" s="72">
        <v>0</v>
      </c>
      <c r="AG127" s="72">
        <v>0</v>
      </c>
      <c r="AH127" s="72">
        <v>0</v>
      </c>
      <c r="AI127" s="72">
        <v>0</v>
      </c>
      <c r="AJ127" s="72">
        <v>0</v>
      </c>
      <c r="AK127" s="72">
        <v>0</v>
      </c>
      <c r="AL127" s="72">
        <v>0</v>
      </c>
      <c r="AM127" s="72">
        <v>0</v>
      </c>
      <c r="AN127" s="1"/>
    </row>
    <row r="128" spans="1:40" ht="25" customHeight="1" x14ac:dyDescent="0.25">
      <c r="A128" s="2"/>
      <c r="B128" s="83" t="s">
        <v>213</v>
      </c>
      <c r="C128" s="83"/>
      <c r="D128" s="8" t="s">
        <v>21</v>
      </c>
      <c r="E128" s="82"/>
      <c r="F128" s="77">
        <v>902</v>
      </c>
      <c r="G128" s="81">
        <v>105</v>
      </c>
      <c r="H128" s="80">
        <v>203266000</v>
      </c>
      <c r="I128" s="79"/>
      <c r="J128" s="20">
        <v>10700</v>
      </c>
      <c r="K128" s="20">
        <v>0</v>
      </c>
      <c r="L128" s="20">
        <v>0</v>
      </c>
      <c r="M128" s="20">
        <v>0</v>
      </c>
      <c r="N128" s="26">
        <v>0</v>
      </c>
      <c r="O128" s="20">
        <v>10700</v>
      </c>
      <c r="P128" s="20">
        <v>0</v>
      </c>
      <c r="Q128" s="20">
        <v>0</v>
      </c>
      <c r="R128" s="26">
        <v>10700</v>
      </c>
      <c r="S128" s="20">
        <v>0</v>
      </c>
      <c r="T128" s="20">
        <v>0</v>
      </c>
      <c r="U128" s="20">
        <v>0</v>
      </c>
      <c r="V128" s="26">
        <v>0</v>
      </c>
      <c r="W128" s="20">
        <v>0</v>
      </c>
      <c r="X128" s="20">
        <v>0</v>
      </c>
      <c r="Y128" s="20">
        <v>0</v>
      </c>
      <c r="Z128" s="26">
        <v>0</v>
      </c>
      <c r="AA128" s="72">
        <v>0</v>
      </c>
      <c r="AB128" s="72">
        <v>0</v>
      </c>
      <c r="AC128" s="72">
        <v>0</v>
      </c>
      <c r="AD128" s="72">
        <v>0</v>
      </c>
      <c r="AE128" s="72">
        <v>0</v>
      </c>
      <c r="AF128" s="72">
        <v>0</v>
      </c>
      <c r="AG128" s="72">
        <v>0</v>
      </c>
      <c r="AH128" s="72">
        <v>0</v>
      </c>
      <c r="AI128" s="72">
        <v>0</v>
      </c>
      <c r="AJ128" s="72">
        <v>0</v>
      </c>
      <c r="AK128" s="72">
        <v>0</v>
      </c>
      <c r="AL128" s="72">
        <v>0</v>
      </c>
      <c r="AM128" s="72">
        <v>0</v>
      </c>
      <c r="AN128" s="1"/>
    </row>
    <row r="129" spans="1:40" ht="25" customHeight="1" x14ac:dyDescent="0.25">
      <c r="A129" s="2"/>
      <c r="B129" s="57" t="s">
        <v>213</v>
      </c>
      <c r="C129" s="57"/>
      <c r="D129" s="39" t="s">
        <v>21</v>
      </c>
      <c r="E129" s="87"/>
      <c r="F129" s="77">
        <v>902</v>
      </c>
      <c r="G129" s="86">
        <v>1004</v>
      </c>
      <c r="H129" s="85">
        <v>202708000</v>
      </c>
      <c r="I129" s="84"/>
      <c r="J129" s="26">
        <v>6075200</v>
      </c>
      <c r="K129" s="26">
        <v>0</v>
      </c>
      <c r="L129" s="26">
        <v>0</v>
      </c>
      <c r="M129" s="26">
        <v>6075200</v>
      </c>
      <c r="N129" s="26">
        <v>6075200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0</v>
      </c>
      <c r="X129" s="26">
        <v>0</v>
      </c>
      <c r="Y129" s="26">
        <v>0</v>
      </c>
      <c r="Z129" s="26">
        <v>0</v>
      </c>
      <c r="AA129" s="72">
        <v>0</v>
      </c>
      <c r="AB129" s="72">
        <v>0</v>
      </c>
      <c r="AC129" s="72">
        <v>0</v>
      </c>
      <c r="AD129" s="72">
        <v>0</v>
      </c>
      <c r="AE129" s="72">
        <v>0</v>
      </c>
      <c r="AF129" s="72">
        <v>0</v>
      </c>
      <c r="AG129" s="72">
        <v>0</v>
      </c>
      <c r="AH129" s="72">
        <v>0</v>
      </c>
      <c r="AI129" s="72">
        <v>0</v>
      </c>
      <c r="AJ129" s="72">
        <v>0</v>
      </c>
      <c r="AK129" s="72">
        <v>0</v>
      </c>
      <c r="AL129" s="72">
        <v>0</v>
      </c>
      <c r="AM129" s="72">
        <v>0</v>
      </c>
      <c r="AN129" s="1"/>
    </row>
    <row r="130" spans="1:40" ht="25" customHeight="1" x14ac:dyDescent="0.25">
      <c r="A130" s="2"/>
      <c r="B130" s="57" t="s">
        <v>213</v>
      </c>
      <c r="C130" s="57"/>
      <c r="D130" s="39" t="s">
        <v>21</v>
      </c>
      <c r="E130" s="87"/>
      <c r="F130" s="77">
        <v>902</v>
      </c>
      <c r="G130" s="86">
        <v>1004</v>
      </c>
      <c r="H130" s="85">
        <v>202893000</v>
      </c>
      <c r="I130" s="84"/>
      <c r="J130" s="26">
        <v>89014300</v>
      </c>
      <c r="K130" s="26">
        <v>0</v>
      </c>
      <c r="L130" s="26">
        <v>0</v>
      </c>
      <c r="M130" s="26">
        <v>89014300</v>
      </c>
      <c r="N130" s="26">
        <v>89014300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  <c r="U130" s="26">
        <v>0</v>
      </c>
      <c r="V130" s="26">
        <v>0</v>
      </c>
      <c r="W130" s="26">
        <v>0</v>
      </c>
      <c r="X130" s="26">
        <v>0</v>
      </c>
      <c r="Y130" s="26">
        <v>0</v>
      </c>
      <c r="Z130" s="26">
        <v>0</v>
      </c>
      <c r="AA130" s="72">
        <v>0</v>
      </c>
      <c r="AB130" s="72">
        <v>0</v>
      </c>
      <c r="AC130" s="72">
        <v>0</v>
      </c>
      <c r="AD130" s="72">
        <v>0</v>
      </c>
      <c r="AE130" s="72">
        <v>0</v>
      </c>
      <c r="AF130" s="72">
        <v>0</v>
      </c>
      <c r="AG130" s="72">
        <v>0</v>
      </c>
      <c r="AH130" s="72">
        <v>0</v>
      </c>
      <c r="AI130" s="72">
        <v>0</v>
      </c>
      <c r="AJ130" s="72">
        <v>0</v>
      </c>
      <c r="AK130" s="72">
        <v>0</v>
      </c>
      <c r="AL130" s="72">
        <v>0</v>
      </c>
      <c r="AM130" s="72">
        <v>0</v>
      </c>
      <c r="AN130" s="1"/>
    </row>
    <row r="131" spans="1:40" ht="12.75" customHeight="1" x14ac:dyDescent="0.25">
      <c r="A131" s="2"/>
      <c r="B131" s="139" t="s">
        <v>19</v>
      </c>
      <c r="C131" s="139"/>
      <c r="D131" s="139"/>
      <c r="E131" s="139"/>
      <c r="F131" s="73" t="s">
        <v>170</v>
      </c>
      <c r="G131" s="149"/>
      <c r="H131" s="149"/>
      <c r="I131" s="150"/>
      <c r="J131" s="25">
        <v>160180800</v>
      </c>
      <c r="K131" s="25">
        <v>4214100</v>
      </c>
      <c r="L131" s="25">
        <v>11732200</v>
      </c>
      <c r="M131" s="6">
        <v>11732400</v>
      </c>
      <c r="N131" s="68">
        <v>27678700</v>
      </c>
      <c r="O131" s="25">
        <v>19069400</v>
      </c>
      <c r="P131" s="25">
        <v>31045600</v>
      </c>
      <c r="Q131" s="6">
        <v>7518100</v>
      </c>
      <c r="R131" s="68">
        <v>57633100</v>
      </c>
      <c r="S131" s="25">
        <v>6413000</v>
      </c>
      <c r="T131" s="25">
        <v>1466100</v>
      </c>
      <c r="U131" s="6">
        <v>7384300</v>
      </c>
      <c r="V131" s="68">
        <v>15263400</v>
      </c>
      <c r="W131" s="25">
        <v>15573000</v>
      </c>
      <c r="X131" s="25">
        <v>15573000</v>
      </c>
      <c r="Y131" s="6">
        <v>28459600</v>
      </c>
      <c r="Z131" s="68">
        <v>59605600</v>
      </c>
      <c r="AA131" s="72">
        <v>0</v>
      </c>
      <c r="AB131" s="72">
        <v>0</v>
      </c>
      <c r="AC131" s="72">
        <v>0</v>
      </c>
      <c r="AD131" s="72">
        <v>0</v>
      </c>
      <c r="AE131" s="72">
        <v>0</v>
      </c>
      <c r="AF131" s="72">
        <v>0</v>
      </c>
      <c r="AG131" s="72">
        <v>0</v>
      </c>
      <c r="AH131" s="72">
        <v>0</v>
      </c>
      <c r="AI131" s="72">
        <v>0</v>
      </c>
      <c r="AJ131" s="72">
        <v>0</v>
      </c>
      <c r="AK131" s="72">
        <v>0</v>
      </c>
      <c r="AL131" s="72">
        <v>0</v>
      </c>
      <c r="AM131" s="72">
        <v>0</v>
      </c>
      <c r="AN131" s="1"/>
    </row>
    <row r="132" spans="1:40" ht="12.75" customHeight="1" x14ac:dyDescent="0.25">
      <c r="A132" s="2"/>
      <c r="B132" s="57" t="s">
        <v>213</v>
      </c>
      <c r="C132" s="57"/>
      <c r="D132" s="39" t="s">
        <v>7</v>
      </c>
      <c r="E132" s="87"/>
      <c r="F132" s="77">
        <v>925</v>
      </c>
      <c r="G132" s="86">
        <v>702</v>
      </c>
      <c r="H132" s="85">
        <v>202698000</v>
      </c>
      <c r="I132" s="84"/>
      <c r="J132" s="26">
        <v>6353200</v>
      </c>
      <c r="K132" s="26">
        <v>548900</v>
      </c>
      <c r="L132" s="26">
        <v>548900</v>
      </c>
      <c r="M132" s="26">
        <v>548900</v>
      </c>
      <c r="N132" s="26">
        <v>1646700</v>
      </c>
      <c r="O132" s="26">
        <v>548900</v>
      </c>
      <c r="P132" s="26">
        <v>2195300</v>
      </c>
      <c r="Q132" s="26">
        <v>0</v>
      </c>
      <c r="R132" s="26">
        <v>2744200</v>
      </c>
      <c r="S132" s="26">
        <v>548900</v>
      </c>
      <c r="T132" s="26">
        <v>0</v>
      </c>
      <c r="U132" s="26">
        <v>0</v>
      </c>
      <c r="V132" s="26">
        <v>548900</v>
      </c>
      <c r="W132" s="26">
        <v>548900</v>
      </c>
      <c r="X132" s="26">
        <v>548900</v>
      </c>
      <c r="Y132" s="26">
        <v>315600</v>
      </c>
      <c r="Z132" s="26">
        <v>1413400</v>
      </c>
      <c r="AA132" s="72">
        <v>0</v>
      </c>
      <c r="AB132" s="72">
        <v>0</v>
      </c>
      <c r="AC132" s="72">
        <v>0</v>
      </c>
      <c r="AD132" s="72">
        <v>0</v>
      </c>
      <c r="AE132" s="72">
        <v>0</v>
      </c>
      <c r="AF132" s="72">
        <v>0</v>
      </c>
      <c r="AG132" s="72">
        <v>0</v>
      </c>
      <c r="AH132" s="72">
        <v>0</v>
      </c>
      <c r="AI132" s="72">
        <v>0</v>
      </c>
      <c r="AJ132" s="72">
        <v>0</v>
      </c>
      <c r="AK132" s="72">
        <v>0</v>
      </c>
      <c r="AL132" s="72">
        <v>0</v>
      </c>
      <c r="AM132" s="72">
        <v>0</v>
      </c>
      <c r="AN132" s="1"/>
    </row>
    <row r="133" spans="1:40" ht="12.75" customHeight="1" x14ac:dyDescent="0.25">
      <c r="A133" s="2"/>
      <c r="B133" s="57" t="s">
        <v>213</v>
      </c>
      <c r="C133" s="57"/>
      <c r="D133" s="39" t="s">
        <v>7</v>
      </c>
      <c r="E133" s="87"/>
      <c r="F133" s="77">
        <v>925</v>
      </c>
      <c r="G133" s="86">
        <v>702</v>
      </c>
      <c r="H133" s="85">
        <v>202703002</v>
      </c>
      <c r="I133" s="84"/>
      <c r="J133" s="26">
        <v>73221300</v>
      </c>
      <c r="K133" s="26">
        <v>0</v>
      </c>
      <c r="L133" s="26">
        <v>7518100</v>
      </c>
      <c r="M133" s="26">
        <v>7518300</v>
      </c>
      <c r="N133" s="26">
        <v>15036400</v>
      </c>
      <c r="O133" s="26">
        <v>7518300</v>
      </c>
      <c r="P133" s="26">
        <v>7518100</v>
      </c>
      <c r="Q133" s="26">
        <v>7518100</v>
      </c>
      <c r="R133" s="26">
        <v>22554500</v>
      </c>
      <c r="S133" s="26">
        <v>0</v>
      </c>
      <c r="T133" s="26">
        <v>0</v>
      </c>
      <c r="U133" s="26">
        <v>0</v>
      </c>
      <c r="V133" s="26">
        <v>0</v>
      </c>
      <c r="W133" s="26">
        <v>7518100</v>
      </c>
      <c r="X133" s="26">
        <v>7518100</v>
      </c>
      <c r="Y133" s="26">
        <v>20594200</v>
      </c>
      <c r="Z133" s="26">
        <v>35630400</v>
      </c>
      <c r="AA133" s="72">
        <v>0</v>
      </c>
      <c r="AB133" s="72">
        <v>0</v>
      </c>
      <c r="AC133" s="72">
        <v>0</v>
      </c>
      <c r="AD133" s="72">
        <v>0</v>
      </c>
      <c r="AE133" s="72">
        <v>0</v>
      </c>
      <c r="AF133" s="72">
        <v>0</v>
      </c>
      <c r="AG133" s="72">
        <v>0</v>
      </c>
      <c r="AH133" s="72">
        <v>0</v>
      </c>
      <c r="AI133" s="72">
        <v>0</v>
      </c>
      <c r="AJ133" s="72">
        <v>0</v>
      </c>
      <c r="AK133" s="72">
        <v>0</v>
      </c>
      <c r="AL133" s="72">
        <v>0</v>
      </c>
      <c r="AM133" s="72">
        <v>0</v>
      </c>
      <c r="AN133" s="1"/>
    </row>
    <row r="134" spans="1:40" ht="12.75" customHeight="1" x14ac:dyDescent="0.25">
      <c r="A134" s="2"/>
      <c r="B134" s="57" t="s">
        <v>213</v>
      </c>
      <c r="C134" s="57"/>
      <c r="D134" s="39" t="s">
        <v>7</v>
      </c>
      <c r="E134" s="87"/>
      <c r="F134" s="77">
        <v>925</v>
      </c>
      <c r="G134" s="86">
        <v>702</v>
      </c>
      <c r="H134" s="85">
        <v>204504000</v>
      </c>
      <c r="I134" s="84"/>
      <c r="J134" s="26">
        <v>78705900</v>
      </c>
      <c r="K134" s="26">
        <v>3665200</v>
      </c>
      <c r="L134" s="26">
        <v>3665200</v>
      </c>
      <c r="M134" s="26">
        <v>3665200</v>
      </c>
      <c r="N134" s="26">
        <v>10995600</v>
      </c>
      <c r="O134" s="26">
        <v>11002200</v>
      </c>
      <c r="P134" s="26">
        <v>20187000</v>
      </c>
      <c r="Q134" s="26">
        <v>0</v>
      </c>
      <c r="R134" s="26">
        <v>31189200</v>
      </c>
      <c r="S134" s="26">
        <v>5864100</v>
      </c>
      <c r="T134" s="26">
        <v>1466100</v>
      </c>
      <c r="U134" s="26">
        <v>7239300</v>
      </c>
      <c r="V134" s="26">
        <v>14569500</v>
      </c>
      <c r="W134" s="26">
        <v>7317200</v>
      </c>
      <c r="X134" s="26">
        <v>7317200</v>
      </c>
      <c r="Y134" s="26">
        <v>7317200</v>
      </c>
      <c r="Z134" s="26">
        <v>21951600</v>
      </c>
      <c r="AA134" s="72">
        <v>0</v>
      </c>
      <c r="AB134" s="72">
        <v>0</v>
      </c>
      <c r="AC134" s="72">
        <v>0</v>
      </c>
      <c r="AD134" s="72">
        <v>0</v>
      </c>
      <c r="AE134" s="72">
        <v>0</v>
      </c>
      <c r="AF134" s="72">
        <v>0</v>
      </c>
      <c r="AG134" s="72">
        <v>0</v>
      </c>
      <c r="AH134" s="72">
        <v>0</v>
      </c>
      <c r="AI134" s="72">
        <v>0</v>
      </c>
      <c r="AJ134" s="72">
        <v>0</v>
      </c>
      <c r="AK134" s="72">
        <v>0</v>
      </c>
      <c r="AL134" s="72">
        <v>0</v>
      </c>
      <c r="AM134" s="72">
        <v>0</v>
      </c>
      <c r="AN134" s="1"/>
    </row>
    <row r="135" spans="1:40" ht="12.75" customHeight="1" x14ac:dyDescent="0.25">
      <c r="A135" s="2"/>
      <c r="B135" s="57" t="s">
        <v>213</v>
      </c>
      <c r="C135" s="57"/>
      <c r="D135" s="39" t="s">
        <v>7</v>
      </c>
      <c r="E135" s="87"/>
      <c r="F135" s="77">
        <v>925</v>
      </c>
      <c r="G135" s="86">
        <v>702</v>
      </c>
      <c r="H135" s="85">
        <v>204511000</v>
      </c>
      <c r="I135" s="84"/>
      <c r="J135" s="26">
        <v>755200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145000</v>
      </c>
      <c r="V135" s="26">
        <v>145000</v>
      </c>
      <c r="W135" s="26">
        <v>188800</v>
      </c>
      <c r="X135" s="26">
        <v>188800</v>
      </c>
      <c r="Y135" s="26">
        <v>232600</v>
      </c>
      <c r="Z135" s="26">
        <v>610200</v>
      </c>
      <c r="AA135" s="72">
        <v>0</v>
      </c>
      <c r="AB135" s="72">
        <v>0</v>
      </c>
      <c r="AC135" s="72">
        <v>0</v>
      </c>
      <c r="AD135" s="72">
        <v>0</v>
      </c>
      <c r="AE135" s="72">
        <v>0</v>
      </c>
      <c r="AF135" s="72">
        <v>0</v>
      </c>
      <c r="AG135" s="72">
        <v>0</v>
      </c>
      <c r="AH135" s="72">
        <v>0</v>
      </c>
      <c r="AI135" s="72">
        <v>0</v>
      </c>
      <c r="AJ135" s="72">
        <v>0</v>
      </c>
      <c r="AK135" s="72">
        <v>0</v>
      </c>
      <c r="AL135" s="72">
        <v>0</v>
      </c>
      <c r="AM135" s="72">
        <v>0</v>
      </c>
      <c r="AN135" s="1"/>
    </row>
    <row r="136" spans="1:40" ht="12.75" customHeight="1" x14ac:dyDescent="0.25">
      <c r="A136" s="2"/>
      <c r="B136" s="58" t="s">
        <v>213</v>
      </c>
      <c r="C136" s="58"/>
      <c r="D136" s="18" t="s">
        <v>7</v>
      </c>
      <c r="E136" s="78"/>
      <c r="F136" s="77">
        <v>925</v>
      </c>
      <c r="G136" s="76">
        <v>709</v>
      </c>
      <c r="H136" s="75">
        <v>202699000</v>
      </c>
      <c r="I136" s="74"/>
      <c r="J136" s="11">
        <v>1145200</v>
      </c>
      <c r="K136" s="11">
        <v>0</v>
      </c>
      <c r="L136" s="11">
        <v>0</v>
      </c>
      <c r="M136" s="11">
        <v>0</v>
      </c>
      <c r="N136" s="26">
        <v>0</v>
      </c>
      <c r="O136" s="11">
        <v>0</v>
      </c>
      <c r="P136" s="11">
        <v>1145200</v>
      </c>
      <c r="Q136" s="11">
        <v>0</v>
      </c>
      <c r="R136" s="26">
        <v>1145200</v>
      </c>
      <c r="S136" s="11">
        <v>0</v>
      </c>
      <c r="T136" s="11">
        <v>0</v>
      </c>
      <c r="U136" s="11">
        <v>0</v>
      </c>
      <c r="V136" s="26">
        <v>0</v>
      </c>
      <c r="W136" s="11">
        <v>0</v>
      </c>
      <c r="X136" s="11">
        <v>0</v>
      </c>
      <c r="Y136" s="11">
        <v>0</v>
      </c>
      <c r="Z136" s="26">
        <v>0</v>
      </c>
      <c r="AA136" s="72">
        <v>0</v>
      </c>
      <c r="AB136" s="72">
        <v>0</v>
      </c>
      <c r="AC136" s="72">
        <v>0</v>
      </c>
      <c r="AD136" s="72">
        <v>0</v>
      </c>
      <c r="AE136" s="72">
        <v>0</v>
      </c>
      <c r="AF136" s="72">
        <v>0</v>
      </c>
      <c r="AG136" s="72">
        <v>0</v>
      </c>
      <c r="AH136" s="72">
        <v>0</v>
      </c>
      <c r="AI136" s="72">
        <v>0</v>
      </c>
      <c r="AJ136" s="72">
        <v>0</v>
      </c>
      <c r="AK136" s="72">
        <v>0</v>
      </c>
      <c r="AL136" s="72">
        <v>0</v>
      </c>
      <c r="AM136" s="72">
        <v>0</v>
      </c>
      <c r="AN136" s="1"/>
    </row>
    <row r="137" spans="1:40" ht="12.75" customHeight="1" x14ac:dyDescent="0.25">
      <c r="A137" s="2"/>
      <c r="B137" s="139" t="s">
        <v>5</v>
      </c>
      <c r="C137" s="139"/>
      <c r="D137" s="139"/>
      <c r="E137" s="139"/>
      <c r="F137" s="73" t="s">
        <v>170</v>
      </c>
      <c r="G137" s="149"/>
      <c r="H137" s="149"/>
      <c r="I137" s="150"/>
      <c r="J137" s="25">
        <v>476100</v>
      </c>
      <c r="K137" s="25">
        <v>0</v>
      </c>
      <c r="L137" s="25">
        <v>0</v>
      </c>
      <c r="M137" s="6">
        <v>0</v>
      </c>
      <c r="N137" s="68">
        <v>0</v>
      </c>
      <c r="O137" s="25">
        <v>0</v>
      </c>
      <c r="P137" s="25">
        <v>476100</v>
      </c>
      <c r="Q137" s="6">
        <v>0</v>
      </c>
      <c r="R137" s="68">
        <v>476100</v>
      </c>
      <c r="S137" s="25">
        <v>0</v>
      </c>
      <c r="T137" s="25">
        <v>0</v>
      </c>
      <c r="U137" s="6">
        <v>0</v>
      </c>
      <c r="V137" s="68">
        <v>0</v>
      </c>
      <c r="W137" s="25">
        <v>0</v>
      </c>
      <c r="X137" s="25">
        <v>0</v>
      </c>
      <c r="Y137" s="6">
        <v>0</v>
      </c>
      <c r="Z137" s="68">
        <v>0</v>
      </c>
      <c r="AA137" s="72">
        <v>0</v>
      </c>
      <c r="AB137" s="72">
        <v>0</v>
      </c>
      <c r="AC137" s="72">
        <v>0</v>
      </c>
      <c r="AD137" s="72">
        <v>0</v>
      </c>
      <c r="AE137" s="72">
        <v>0</v>
      </c>
      <c r="AF137" s="72">
        <v>0</v>
      </c>
      <c r="AG137" s="72">
        <v>0</v>
      </c>
      <c r="AH137" s="72">
        <v>0</v>
      </c>
      <c r="AI137" s="72">
        <v>0</v>
      </c>
      <c r="AJ137" s="72">
        <v>0</v>
      </c>
      <c r="AK137" s="72">
        <v>0</v>
      </c>
      <c r="AL137" s="72">
        <v>0</v>
      </c>
      <c r="AM137" s="72">
        <v>0</v>
      </c>
      <c r="AN137" s="1"/>
    </row>
    <row r="138" spans="1:40" ht="12.75" customHeight="1" x14ac:dyDescent="0.25">
      <c r="A138" s="2"/>
      <c r="B138" s="58" t="s">
        <v>213</v>
      </c>
      <c r="C138" s="58"/>
      <c r="D138" s="18" t="s">
        <v>4</v>
      </c>
      <c r="E138" s="78"/>
      <c r="F138" s="104">
        <v>926</v>
      </c>
      <c r="G138" s="76">
        <v>801</v>
      </c>
      <c r="H138" s="75">
        <v>202885001</v>
      </c>
      <c r="I138" s="74"/>
      <c r="J138" s="11">
        <v>476100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476100</v>
      </c>
      <c r="Q138" s="11">
        <v>0</v>
      </c>
      <c r="R138" s="11">
        <v>476100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26">
        <v>0</v>
      </c>
      <c r="AA138" s="72">
        <v>0</v>
      </c>
      <c r="AB138" s="72">
        <v>0</v>
      </c>
      <c r="AC138" s="72">
        <v>0</v>
      </c>
      <c r="AD138" s="72">
        <v>0</v>
      </c>
      <c r="AE138" s="72">
        <v>0</v>
      </c>
      <c r="AF138" s="72">
        <v>0</v>
      </c>
      <c r="AG138" s="72">
        <v>0</v>
      </c>
      <c r="AH138" s="72">
        <v>0</v>
      </c>
      <c r="AI138" s="72">
        <v>0</v>
      </c>
      <c r="AJ138" s="72">
        <v>0</v>
      </c>
      <c r="AK138" s="72">
        <v>0</v>
      </c>
      <c r="AL138" s="72">
        <v>0</v>
      </c>
      <c r="AM138" s="72">
        <v>0</v>
      </c>
      <c r="AN138" s="1"/>
    </row>
    <row r="139" spans="1:40" ht="20.5" customHeight="1" x14ac:dyDescent="0.25">
      <c r="A139" s="1"/>
      <c r="B139" s="71"/>
      <c r="C139" s="71"/>
      <c r="D139" s="111" t="s">
        <v>212</v>
      </c>
      <c r="E139" s="35"/>
      <c r="F139" s="35" t="s">
        <v>0</v>
      </c>
      <c r="G139" s="35"/>
      <c r="H139" s="35"/>
      <c r="I139" s="35"/>
      <c r="J139" s="55">
        <v>3824636608.52</v>
      </c>
      <c r="K139" s="55">
        <v>139168827.94999999</v>
      </c>
      <c r="L139" s="55">
        <v>351729320.89999998</v>
      </c>
      <c r="M139" s="55">
        <v>289628055.06999999</v>
      </c>
      <c r="N139" s="55">
        <v>780526203.91999996</v>
      </c>
      <c r="O139" s="55">
        <v>548483226.66999996</v>
      </c>
      <c r="P139" s="55">
        <v>357908426.41000003</v>
      </c>
      <c r="Q139" s="55">
        <v>353174110.89999998</v>
      </c>
      <c r="R139" s="55">
        <v>1259565763.98</v>
      </c>
      <c r="S139" s="55">
        <v>254377676.06999999</v>
      </c>
      <c r="T139" s="55">
        <v>176754985.41</v>
      </c>
      <c r="U139" s="55">
        <v>292621076.04000002</v>
      </c>
      <c r="V139" s="55">
        <v>723753737.51999998</v>
      </c>
      <c r="W139" s="55">
        <v>292537845.60000002</v>
      </c>
      <c r="X139" s="55">
        <v>244768901.03999999</v>
      </c>
      <c r="Y139" s="55">
        <v>523484156.45999998</v>
      </c>
      <c r="Z139" s="70">
        <v>1060790903.1</v>
      </c>
      <c r="AA139" s="69">
        <v>3568879508.52</v>
      </c>
      <c r="AB139" s="69">
        <v>134954727.94999999</v>
      </c>
      <c r="AC139" s="69">
        <v>339997120.89999998</v>
      </c>
      <c r="AD139" s="69">
        <v>182806155.06999999</v>
      </c>
      <c r="AE139" s="69">
        <v>529403126.67000002</v>
      </c>
      <c r="AF139" s="69">
        <v>326386726.41000003</v>
      </c>
      <c r="AG139" s="69">
        <v>345656010.89999998</v>
      </c>
      <c r="AH139" s="69">
        <v>247964676.06999999</v>
      </c>
      <c r="AI139" s="69">
        <v>175288885.41</v>
      </c>
      <c r="AJ139" s="69">
        <v>285236776.04000002</v>
      </c>
      <c r="AK139" s="69">
        <v>276964845.60000002</v>
      </c>
      <c r="AL139" s="69">
        <v>229195901.03999999</v>
      </c>
      <c r="AM139" s="69">
        <v>495024556.45999998</v>
      </c>
      <c r="AN139" s="1"/>
    </row>
  </sheetData>
  <mergeCells count="36">
    <mergeCell ref="B137:E137"/>
    <mergeCell ref="G137:I137"/>
    <mergeCell ref="B113:E113"/>
    <mergeCell ref="G113:I113"/>
    <mergeCell ref="B116:E116"/>
    <mergeCell ref="G116:I116"/>
    <mergeCell ref="B127:E127"/>
    <mergeCell ref="G127:I127"/>
    <mergeCell ref="B98:E98"/>
    <mergeCell ref="G98:I98"/>
    <mergeCell ref="B106:E106"/>
    <mergeCell ref="G106:I106"/>
    <mergeCell ref="B131:E131"/>
    <mergeCell ref="G131:I131"/>
    <mergeCell ref="B58:E58"/>
    <mergeCell ref="G58:I58"/>
    <mergeCell ref="B62:E62"/>
    <mergeCell ref="G62:I62"/>
    <mergeCell ref="B66:E66"/>
    <mergeCell ref="G66:I66"/>
    <mergeCell ref="B6:E6"/>
    <mergeCell ref="G6:I6"/>
    <mergeCell ref="B8:E8"/>
    <mergeCell ref="G8:I8"/>
    <mergeCell ref="B54:E54"/>
    <mergeCell ref="G54:I54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rintOptions horizontalCentered="1"/>
  <pageMargins left="0" right="0" top="0.59055118110236227" bottom="0.39370078740157483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170A4-5226-4744-ABB8-71A3D6F4F99C}">
  <dimension ref="A1:AK24"/>
  <sheetViews>
    <sheetView showGridLines="0" tabSelected="1" workbookViewId="0">
      <selection activeCell="C10" sqref="C10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26.26953125" customWidth="1"/>
    <col min="4" max="4" width="17.54296875" customWidth="1"/>
    <col min="5" max="5" width="6.36328125" customWidth="1"/>
    <col min="6" max="6" width="0" hidden="1" customWidth="1"/>
    <col min="7" max="7" width="12.36328125" customWidth="1"/>
    <col min="8" max="8" width="11.453125" customWidth="1"/>
    <col min="9" max="9" width="11.1796875" customWidth="1"/>
    <col min="10" max="10" width="11.26953125" customWidth="1"/>
    <col min="11" max="11" width="0" hidden="1" customWidth="1"/>
    <col min="12" max="12" width="11" customWidth="1"/>
    <col min="13" max="13" width="11.1796875" customWidth="1"/>
    <col min="14" max="14" width="11.453125" customWidth="1"/>
    <col min="15" max="15" width="0" hidden="1" customWidth="1"/>
    <col min="16" max="16" width="11.26953125" customWidth="1"/>
    <col min="17" max="17" width="11" customWidth="1"/>
    <col min="18" max="18" width="11.26953125" customWidth="1"/>
    <col min="19" max="19" width="0" hidden="1" customWidth="1"/>
    <col min="20" max="20" width="11.1796875" customWidth="1"/>
    <col min="21" max="21" width="11.54296875" customWidth="1"/>
    <col min="22" max="22" width="10.7265625" customWidth="1"/>
    <col min="23" max="37" width="0" hidden="1" customWidth="1"/>
    <col min="38" max="255" width="9.1796875" customWidth="1"/>
  </cols>
  <sheetData>
    <row r="1" spans="1:37" x14ac:dyDescent="0.25">
      <c r="A1" s="1"/>
      <c r="B1" s="1"/>
      <c r="C1" s="1"/>
      <c r="D1" s="1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50" t="s">
        <v>234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9" t="s">
        <v>198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1"/>
      <c r="B3" s="141"/>
      <c r="C3" s="141" t="s">
        <v>210</v>
      </c>
      <c r="D3" s="145" t="s">
        <v>233</v>
      </c>
      <c r="E3" s="159" t="s">
        <v>195</v>
      </c>
      <c r="F3" s="159" t="s">
        <v>194</v>
      </c>
      <c r="G3" s="157" t="s">
        <v>193</v>
      </c>
      <c r="H3" s="145" t="s">
        <v>192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47" customHeight="1" x14ac:dyDescent="0.25">
      <c r="A4" s="1"/>
      <c r="B4" s="142"/>
      <c r="C4" s="142"/>
      <c r="D4" s="148"/>
      <c r="E4" s="158"/>
      <c r="F4" s="158"/>
      <c r="G4" s="158"/>
      <c r="H4" s="44" t="s">
        <v>186</v>
      </c>
      <c r="I4" s="94" t="s">
        <v>185</v>
      </c>
      <c r="J4" s="94" t="s">
        <v>184</v>
      </c>
      <c r="K4" s="94" t="s">
        <v>183</v>
      </c>
      <c r="L4" s="94" t="s">
        <v>182</v>
      </c>
      <c r="M4" s="94" t="s">
        <v>181</v>
      </c>
      <c r="N4" s="94" t="s">
        <v>180</v>
      </c>
      <c r="O4" s="94" t="s">
        <v>179</v>
      </c>
      <c r="P4" s="94" t="s">
        <v>178</v>
      </c>
      <c r="Q4" s="94" t="s">
        <v>177</v>
      </c>
      <c r="R4" s="94" t="s">
        <v>176</v>
      </c>
      <c r="S4" s="94" t="s">
        <v>175</v>
      </c>
      <c r="T4" s="94" t="s">
        <v>174</v>
      </c>
      <c r="U4" s="94" t="s">
        <v>173</v>
      </c>
      <c r="V4" s="94" t="s">
        <v>172</v>
      </c>
      <c r="W4" s="94" t="s">
        <v>171</v>
      </c>
      <c r="X4" s="1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s="109" customFormat="1" ht="11.5" customHeight="1" x14ac:dyDescent="0.25">
      <c r="A5" s="107"/>
      <c r="B5" s="107"/>
      <c r="C5" s="110">
        <v>1</v>
      </c>
      <c r="D5" s="110">
        <v>2</v>
      </c>
      <c r="E5" s="110">
        <v>3</v>
      </c>
      <c r="F5" s="110"/>
      <c r="G5" s="110">
        <v>4</v>
      </c>
      <c r="H5" s="110">
        <v>5</v>
      </c>
      <c r="I5" s="110">
        <v>6</v>
      </c>
      <c r="J5" s="110">
        <v>7</v>
      </c>
      <c r="K5" s="108"/>
      <c r="L5" s="110">
        <v>8</v>
      </c>
      <c r="M5" s="110">
        <v>9</v>
      </c>
      <c r="N5" s="110">
        <v>10</v>
      </c>
      <c r="O5" s="108"/>
      <c r="P5" s="110">
        <v>11</v>
      </c>
      <c r="Q5" s="110">
        <v>12</v>
      </c>
      <c r="R5" s="110">
        <v>13</v>
      </c>
      <c r="S5" s="108"/>
      <c r="T5" s="110">
        <v>14</v>
      </c>
      <c r="U5" s="110">
        <v>15</v>
      </c>
      <c r="V5" s="110">
        <v>16</v>
      </c>
      <c r="W5" s="108"/>
      <c r="X5" s="108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</row>
    <row r="6" spans="1:37" ht="29" customHeight="1" x14ac:dyDescent="0.25">
      <c r="A6" s="2"/>
      <c r="B6" s="155" t="s">
        <v>26</v>
      </c>
      <c r="C6" s="155"/>
      <c r="D6" s="155"/>
      <c r="E6" s="155"/>
      <c r="F6" s="156"/>
      <c r="G6" s="25">
        <v>128894799.42</v>
      </c>
      <c r="H6" s="25">
        <v>0</v>
      </c>
      <c r="I6" s="25">
        <v>104894799.42</v>
      </c>
      <c r="J6" s="6">
        <v>0</v>
      </c>
      <c r="K6" s="68">
        <v>104894799.42</v>
      </c>
      <c r="L6" s="25">
        <v>0</v>
      </c>
      <c r="M6" s="25">
        <v>0</v>
      </c>
      <c r="N6" s="6">
        <v>0</v>
      </c>
      <c r="O6" s="68">
        <v>0</v>
      </c>
      <c r="P6" s="25">
        <v>0</v>
      </c>
      <c r="Q6" s="25">
        <v>0</v>
      </c>
      <c r="R6" s="6">
        <v>21000000</v>
      </c>
      <c r="S6" s="68">
        <v>21000000</v>
      </c>
      <c r="T6" s="25">
        <v>0</v>
      </c>
      <c r="U6" s="25">
        <v>0</v>
      </c>
      <c r="V6" s="6">
        <v>3000000</v>
      </c>
      <c r="W6" s="67">
        <v>3000000</v>
      </c>
      <c r="X6" s="32"/>
      <c r="Y6" s="69">
        <v>128894799.42</v>
      </c>
      <c r="Z6" s="69">
        <v>0</v>
      </c>
      <c r="AA6" s="69">
        <v>104894799.42</v>
      </c>
      <c r="AB6" s="69">
        <v>0</v>
      </c>
      <c r="AC6" s="69">
        <v>0</v>
      </c>
      <c r="AD6" s="69">
        <v>0</v>
      </c>
      <c r="AE6" s="69">
        <v>0</v>
      </c>
      <c r="AF6" s="69">
        <v>0</v>
      </c>
      <c r="AG6" s="69">
        <v>0</v>
      </c>
      <c r="AH6" s="69">
        <v>21000000</v>
      </c>
      <c r="AI6" s="69">
        <v>0</v>
      </c>
      <c r="AJ6" s="69">
        <v>0</v>
      </c>
      <c r="AK6" s="69">
        <v>3000000</v>
      </c>
    </row>
    <row r="7" spans="1:37" ht="28.5" customHeight="1" x14ac:dyDescent="0.25">
      <c r="A7" s="2"/>
      <c r="B7" s="99"/>
      <c r="C7" s="8" t="s">
        <v>21</v>
      </c>
      <c r="D7" s="38" t="s">
        <v>232</v>
      </c>
      <c r="E7" s="65"/>
      <c r="F7" s="64"/>
      <c r="G7" s="20">
        <v>24894799.420000002</v>
      </c>
      <c r="H7" s="20">
        <v>0</v>
      </c>
      <c r="I7" s="20">
        <v>24894799.420000002</v>
      </c>
      <c r="J7" s="20">
        <v>0</v>
      </c>
      <c r="K7" s="26">
        <v>24894799.420000002</v>
      </c>
      <c r="L7" s="20">
        <v>0</v>
      </c>
      <c r="M7" s="20">
        <v>0</v>
      </c>
      <c r="N7" s="20">
        <v>0</v>
      </c>
      <c r="O7" s="26">
        <v>0</v>
      </c>
      <c r="P7" s="20">
        <v>0</v>
      </c>
      <c r="Q7" s="20">
        <v>0</v>
      </c>
      <c r="R7" s="20">
        <v>0</v>
      </c>
      <c r="S7" s="26">
        <v>0</v>
      </c>
      <c r="T7" s="20">
        <v>0</v>
      </c>
      <c r="U7" s="20">
        <v>0</v>
      </c>
      <c r="V7" s="20">
        <v>0</v>
      </c>
      <c r="W7" s="26">
        <v>0</v>
      </c>
      <c r="X7" s="33"/>
      <c r="Y7" s="69">
        <v>24894799.420000002</v>
      </c>
      <c r="Z7" s="69">
        <v>0</v>
      </c>
      <c r="AA7" s="69">
        <v>24894799.420000002</v>
      </c>
      <c r="AB7" s="69">
        <v>0</v>
      </c>
      <c r="AC7" s="69">
        <v>0</v>
      </c>
      <c r="AD7" s="69">
        <v>0</v>
      </c>
      <c r="AE7" s="69">
        <v>0</v>
      </c>
      <c r="AF7" s="69">
        <v>0</v>
      </c>
      <c r="AG7" s="69">
        <v>0</v>
      </c>
      <c r="AH7" s="69">
        <v>0</v>
      </c>
      <c r="AI7" s="69">
        <v>0</v>
      </c>
      <c r="AJ7" s="69">
        <v>0</v>
      </c>
      <c r="AK7" s="69">
        <v>0</v>
      </c>
    </row>
    <row r="8" spans="1:37" ht="30.5" customHeight="1" x14ac:dyDescent="0.25">
      <c r="A8" s="2"/>
      <c r="B8" s="98"/>
      <c r="C8" s="39" t="s">
        <v>21</v>
      </c>
      <c r="D8" s="62" t="s">
        <v>231</v>
      </c>
      <c r="E8" s="61"/>
      <c r="F8" s="60"/>
      <c r="G8" s="26">
        <v>80000000</v>
      </c>
      <c r="H8" s="26">
        <v>0</v>
      </c>
      <c r="I8" s="26">
        <v>80000000</v>
      </c>
      <c r="J8" s="26">
        <v>0</v>
      </c>
      <c r="K8" s="26">
        <v>80000000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33"/>
      <c r="Y8" s="69">
        <v>80000000</v>
      </c>
      <c r="Z8" s="69">
        <v>0</v>
      </c>
      <c r="AA8" s="69">
        <v>80000000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0</v>
      </c>
      <c r="AH8" s="69">
        <v>0</v>
      </c>
      <c r="AI8" s="69">
        <v>0</v>
      </c>
      <c r="AJ8" s="69">
        <v>0</v>
      </c>
      <c r="AK8" s="69">
        <v>0</v>
      </c>
    </row>
    <row r="9" spans="1:37" ht="29" customHeight="1" x14ac:dyDescent="0.25">
      <c r="A9" s="2"/>
      <c r="B9" s="98"/>
      <c r="C9" s="18" t="s">
        <v>21</v>
      </c>
      <c r="D9" s="17" t="s">
        <v>230</v>
      </c>
      <c r="E9" s="16"/>
      <c r="F9" s="15"/>
      <c r="G9" s="11">
        <v>24000000</v>
      </c>
      <c r="H9" s="11">
        <v>0</v>
      </c>
      <c r="I9" s="11">
        <v>0</v>
      </c>
      <c r="J9" s="11">
        <v>0</v>
      </c>
      <c r="K9" s="26">
        <v>0</v>
      </c>
      <c r="L9" s="11">
        <v>0</v>
      </c>
      <c r="M9" s="11">
        <v>0</v>
      </c>
      <c r="N9" s="11">
        <v>0</v>
      </c>
      <c r="O9" s="26">
        <v>0</v>
      </c>
      <c r="P9" s="11">
        <v>0</v>
      </c>
      <c r="Q9" s="11">
        <v>0</v>
      </c>
      <c r="R9" s="11">
        <v>21000000</v>
      </c>
      <c r="S9" s="26">
        <v>21000000</v>
      </c>
      <c r="T9" s="11">
        <v>0</v>
      </c>
      <c r="U9" s="11">
        <v>0</v>
      </c>
      <c r="V9" s="11">
        <v>3000000</v>
      </c>
      <c r="W9" s="26">
        <v>3000000</v>
      </c>
      <c r="X9" s="33"/>
      <c r="Y9" s="69">
        <v>24000000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21000000</v>
      </c>
      <c r="AI9" s="69">
        <v>0</v>
      </c>
      <c r="AJ9" s="69">
        <v>0</v>
      </c>
      <c r="AK9" s="69">
        <v>3000000</v>
      </c>
    </row>
    <row r="10" spans="1:37" ht="37" customHeight="1" x14ac:dyDescent="0.25">
      <c r="A10" s="1"/>
      <c r="B10" s="97"/>
      <c r="C10" s="105" t="s">
        <v>229</v>
      </c>
      <c r="D10" s="35" t="s">
        <v>0</v>
      </c>
      <c r="E10" s="35" t="s">
        <v>0</v>
      </c>
      <c r="F10" s="35" t="s">
        <v>0</v>
      </c>
      <c r="G10" s="55">
        <v>128894799.42</v>
      </c>
      <c r="H10" s="55">
        <v>0</v>
      </c>
      <c r="I10" s="55">
        <v>104894799.42</v>
      </c>
      <c r="J10" s="55">
        <v>0</v>
      </c>
      <c r="K10" s="55">
        <v>104894799.42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21000000</v>
      </c>
      <c r="S10" s="55">
        <v>21000000</v>
      </c>
      <c r="T10" s="55">
        <v>0</v>
      </c>
      <c r="U10" s="55">
        <v>0</v>
      </c>
      <c r="V10" s="55">
        <v>3000000</v>
      </c>
      <c r="W10" s="55">
        <v>3000000</v>
      </c>
      <c r="X10" s="33"/>
      <c r="Y10" s="69">
        <v>128894799.42</v>
      </c>
      <c r="Z10" s="69">
        <v>0</v>
      </c>
      <c r="AA10" s="69">
        <v>104894799.42</v>
      </c>
      <c r="AB10" s="69">
        <v>0</v>
      </c>
      <c r="AC10" s="69">
        <v>0</v>
      </c>
      <c r="AD10" s="69">
        <v>0</v>
      </c>
      <c r="AE10" s="69">
        <v>0</v>
      </c>
      <c r="AF10" s="69">
        <v>0</v>
      </c>
      <c r="AG10" s="69">
        <v>0</v>
      </c>
      <c r="AH10" s="69">
        <v>21000000</v>
      </c>
      <c r="AI10" s="69">
        <v>0</v>
      </c>
      <c r="AJ10" s="69">
        <v>0</v>
      </c>
      <c r="AK10" s="69">
        <v>3000000</v>
      </c>
    </row>
    <row r="11" spans="1:37" ht="34.5" customHeight="1" x14ac:dyDescent="0.25">
      <c r="A11" s="1"/>
      <c r="B11" s="97"/>
      <c r="C11" s="106" t="s">
        <v>228</v>
      </c>
      <c r="D11" s="7" t="s">
        <v>0</v>
      </c>
      <c r="E11" s="7" t="s">
        <v>0</v>
      </c>
      <c r="F11" s="7" t="s">
        <v>0</v>
      </c>
      <c r="G11" s="56">
        <v>3953531407.9400001</v>
      </c>
      <c r="H11" s="56">
        <v>139168827.94999999</v>
      </c>
      <c r="I11" s="56">
        <v>456624120.31999999</v>
      </c>
      <c r="J11" s="56">
        <v>289628055.06999999</v>
      </c>
      <c r="K11" s="56">
        <v>885421003.33999991</v>
      </c>
      <c r="L11" s="56">
        <v>548483226.66999996</v>
      </c>
      <c r="M11" s="56">
        <v>357908426.41000003</v>
      </c>
      <c r="N11" s="56">
        <v>353174110.89999998</v>
      </c>
      <c r="O11" s="56">
        <v>1259565763.98</v>
      </c>
      <c r="P11" s="56">
        <v>254377676.06999999</v>
      </c>
      <c r="Q11" s="56">
        <v>176754985.41</v>
      </c>
      <c r="R11" s="56">
        <v>313621076.04000002</v>
      </c>
      <c r="S11" s="56">
        <v>744753737.51999998</v>
      </c>
      <c r="T11" s="56">
        <v>292537845.60000002</v>
      </c>
      <c r="U11" s="56">
        <v>244768901.03999999</v>
      </c>
      <c r="V11" s="56">
        <v>526484156.45999998</v>
      </c>
      <c r="W11" s="56">
        <v>1063790903.1</v>
      </c>
      <c r="X11" s="4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40" customHeight="1" x14ac:dyDescent="0.25">
      <c r="A12" s="1"/>
      <c r="B12" s="1"/>
      <c r="C12" s="105" t="s">
        <v>227</v>
      </c>
      <c r="D12" s="35" t="s">
        <v>0</v>
      </c>
      <c r="E12" s="35" t="s">
        <v>0</v>
      </c>
      <c r="F12" s="35" t="s">
        <v>0</v>
      </c>
      <c r="G12" s="55">
        <v>0</v>
      </c>
      <c r="H12" s="55">
        <v>20222550.540000021</v>
      </c>
      <c r="I12" s="55">
        <v>-8451563.5999999642</v>
      </c>
      <c r="J12" s="55">
        <v>-9218584.5400000215</v>
      </c>
      <c r="K12" s="55">
        <v>2552402.3999999762</v>
      </c>
      <c r="L12" s="55">
        <v>-18651380.859999955</v>
      </c>
      <c r="M12" s="55">
        <v>55021855.229999959</v>
      </c>
      <c r="N12" s="55">
        <v>-31162311.469999969</v>
      </c>
      <c r="O12" s="55">
        <v>5208162.9000000954</v>
      </c>
      <c r="P12" s="55">
        <v>61523254.00999999</v>
      </c>
      <c r="Q12" s="55">
        <v>10373715.090000004</v>
      </c>
      <c r="R12" s="55">
        <v>19943975.279999971</v>
      </c>
      <c r="S12" s="55">
        <v>91840944.379999995</v>
      </c>
      <c r="T12" s="55">
        <v>-28236747.26000002</v>
      </c>
      <c r="U12" s="55">
        <v>-41355234.189999998</v>
      </c>
      <c r="V12" s="55">
        <v>-30009528.229999959</v>
      </c>
      <c r="W12" s="55">
        <v>-99601509.680000067</v>
      </c>
      <c r="X12" s="33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44.5" customHeight="1" x14ac:dyDescent="0.25">
      <c r="A13" s="112"/>
      <c r="B13" s="112"/>
      <c r="C13" s="120" t="s">
        <v>235</v>
      </c>
      <c r="D13" s="121" t="s">
        <v>0</v>
      </c>
      <c r="E13" s="122" t="s">
        <v>0</v>
      </c>
      <c r="F13" s="123"/>
      <c r="G13" s="124">
        <f>G15-G16</f>
        <v>0</v>
      </c>
      <c r="H13" s="124">
        <f t="shared" ref="H13:V13" si="0">H15-H16</f>
        <v>0</v>
      </c>
      <c r="I13" s="124">
        <f t="shared" si="0"/>
        <v>0</v>
      </c>
      <c r="J13" s="124">
        <f t="shared" si="0"/>
        <v>0</v>
      </c>
      <c r="K13" s="124">
        <f t="shared" si="0"/>
        <v>0</v>
      </c>
      <c r="L13" s="124">
        <f t="shared" si="0"/>
        <v>16098978.460000001</v>
      </c>
      <c r="M13" s="124">
        <f t="shared" si="0"/>
        <v>-16098978.460000001</v>
      </c>
      <c r="N13" s="124">
        <f t="shared" si="0"/>
        <v>0</v>
      </c>
      <c r="O13" s="124">
        <f t="shared" si="0"/>
        <v>0</v>
      </c>
      <c r="P13" s="124">
        <f t="shared" si="0"/>
        <v>0</v>
      </c>
      <c r="Q13" s="124">
        <f t="shared" si="0"/>
        <v>0</v>
      </c>
      <c r="R13" s="124">
        <f t="shared" si="0"/>
        <v>0</v>
      </c>
      <c r="S13" s="124">
        <f t="shared" si="0"/>
        <v>0</v>
      </c>
      <c r="T13" s="124">
        <f t="shared" si="0"/>
        <v>0</v>
      </c>
      <c r="U13" s="124">
        <f t="shared" si="0"/>
        <v>0</v>
      </c>
      <c r="V13" s="124">
        <f t="shared" si="0"/>
        <v>0</v>
      </c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</row>
    <row r="14" spans="1:37" x14ac:dyDescent="0.25">
      <c r="A14" s="112"/>
      <c r="B14" s="112"/>
      <c r="C14" s="123" t="s">
        <v>202</v>
      </c>
      <c r="D14" s="125" t="s">
        <v>0</v>
      </c>
      <c r="E14" s="126" t="s">
        <v>0</v>
      </c>
      <c r="F14" s="123"/>
      <c r="G14" s="127"/>
      <c r="H14" s="123"/>
      <c r="I14" s="128"/>
      <c r="J14" s="129"/>
      <c r="K14" s="129"/>
      <c r="L14" s="128"/>
      <c r="M14" s="128"/>
      <c r="N14" s="128"/>
      <c r="O14" s="128"/>
      <c r="P14" s="130"/>
      <c r="Q14" s="130"/>
      <c r="R14" s="128"/>
      <c r="S14" s="128"/>
      <c r="T14" s="123"/>
      <c r="U14" s="123"/>
      <c r="V14" s="131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</row>
    <row r="15" spans="1:37" ht="23" customHeight="1" x14ac:dyDescent="0.25">
      <c r="A15" s="112"/>
      <c r="B15" s="112"/>
      <c r="C15" s="132" t="s">
        <v>243</v>
      </c>
      <c r="D15" s="125" t="s">
        <v>0</v>
      </c>
      <c r="E15" s="125" t="s">
        <v>0</v>
      </c>
      <c r="F15" s="123"/>
      <c r="G15" s="124">
        <f>H15+I15+J15+L15+M15+N15+P15+Q15+R15+T15+U15+V15</f>
        <v>16098978.460000001</v>
      </c>
      <c r="H15" s="129"/>
      <c r="I15" s="129"/>
      <c r="J15" s="129"/>
      <c r="K15" s="129"/>
      <c r="L15" s="129">
        <v>16098978.460000001</v>
      </c>
      <c r="M15" s="129"/>
      <c r="N15" s="129"/>
      <c r="O15" s="129"/>
      <c r="P15" s="133"/>
      <c r="Q15" s="133"/>
      <c r="R15" s="129"/>
      <c r="S15" s="129"/>
      <c r="T15" s="129"/>
      <c r="U15" s="129"/>
      <c r="V15" s="129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</row>
    <row r="16" spans="1:37" ht="25.5" customHeight="1" x14ac:dyDescent="0.35">
      <c r="A16" s="112"/>
      <c r="B16" s="112"/>
      <c r="C16" s="132" t="s">
        <v>244</v>
      </c>
      <c r="D16" s="125" t="s">
        <v>0</v>
      </c>
      <c r="E16" s="125" t="s">
        <v>0</v>
      </c>
      <c r="F16" s="134"/>
      <c r="G16" s="124">
        <f>H16+I16+J16+L16+M16+N16+P16+Q16+R16+T16+U16+V16</f>
        <v>16098978.460000001</v>
      </c>
      <c r="H16" s="135"/>
      <c r="I16" s="129"/>
      <c r="J16" s="129"/>
      <c r="K16" s="129"/>
      <c r="L16" s="129"/>
      <c r="M16" s="129">
        <v>16098978.460000001</v>
      </c>
      <c r="N16" s="129"/>
      <c r="O16" s="129"/>
      <c r="P16" s="133"/>
      <c r="Q16" s="133"/>
      <c r="R16" s="129"/>
      <c r="S16" s="129"/>
      <c r="T16" s="129"/>
      <c r="U16" s="129"/>
      <c r="V16" s="129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</row>
    <row r="17" spans="1:35" ht="21" customHeight="1" x14ac:dyDescent="0.35">
      <c r="A17" s="112"/>
      <c r="B17" s="112"/>
      <c r="C17" s="152" t="s">
        <v>245</v>
      </c>
      <c r="D17" s="153"/>
      <c r="E17" s="154"/>
      <c r="F17" s="134"/>
      <c r="G17" s="124">
        <f>G12+G13</f>
        <v>0</v>
      </c>
      <c r="H17" s="124">
        <f t="shared" ref="H17:V17" si="1">H12+H13</f>
        <v>20222550.540000021</v>
      </c>
      <c r="I17" s="124">
        <f t="shared" si="1"/>
        <v>-8451563.5999999642</v>
      </c>
      <c r="J17" s="124">
        <f t="shared" si="1"/>
        <v>-9218584.5400000215</v>
      </c>
      <c r="K17" s="124">
        <f t="shared" si="1"/>
        <v>2552402.3999999762</v>
      </c>
      <c r="L17" s="124">
        <f t="shared" si="1"/>
        <v>-2552402.3999999538</v>
      </c>
      <c r="M17" s="124">
        <f t="shared" si="1"/>
        <v>38922876.769999959</v>
      </c>
      <c r="N17" s="124">
        <f t="shared" si="1"/>
        <v>-31162311.469999969</v>
      </c>
      <c r="O17" s="124">
        <f t="shared" si="1"/>
        <v>5208162.9000000954</v>
      </c>
      <c r="P17" s="124">
        <f t="shared" si="1"/>
        <v>61523254.00999999</v>
      </c>
      <c r="Q17" s="124">
        <f t="shared" si="1"/>
        <v>10373715.090000004</v>
      </c>
      <c r="R17" s="124">
        <f t="shared" si="1"/>
        <v>19943975.279999971</v>
      </c>
      <c r="S17" s="124">
        <f t="shared" si="1"/>
        <v>91840944.379999995</v>
      </c>
      <c r="T17" s="124">
        <f t="shared" si="1"/>
        <v>-28236747.26000002</v>
      </c>
      <c r="U17" s="124">
        <f t="shared" si="1"/>
        <v>-41355234.189999998</v>
      </c>
      <c r="V17" s="124">
        <f t="shared" si="1"/>
        <v>-30009528.229999959</v>
      </c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</row>
    <row r="18" spans="1:35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3"/>
      <c r="M18" s="113"/>
      <c r="N18" s="113"/>
      <c r="O18" s="112"/>
      <c r="P18" s="113"/>
      <c r="Q18" s="114"/>
      <c r="R18" s="113"/>
      <c r="S18" s="112"/>
      <c r="T18" s="113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</row>
    <row r="19" spans="1:35" x14ac:dyDescent="0.2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3"/>
      <c r="M19" s="114">
        <f>H17+I17+J17+L17</f>
        <v>8.1956386566162109E-8</v>
      </c>
      <c r="N19" s="113"/>
      <c r="O19" s="112"/>
      <c r="P19" s="112"/>
      <c r="Q19" s="114"/>
      <c r="R19" s="113"/>
      <c r="S19" s="112"/>
      <c r="T19" s="114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</row>
    <row r="20" spans="1:35" ht="15.5" x14ac:dyDescent="0.35">
      <c r="A20" s="112"/>
      <c r="B20" s="112"/>
      <c r="C20" s="115" t="s">
        <v>246</v>
      </c>
      <c r="D20" s="116"/>
      <c r="E20" s="117"/>
      <c r="F20" s="117"/>
      <c r="G20" s="117"/>
      <c r="H20" s="117"/>
      <c r="I20" s="117"/>
      <c r="J20" s="151"/>
      <c r="K20" s="151"/>
      <c r="L20" s="151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</row>
    <row r="21" spans="1:35" ht="15.5" x14ac:dyDescent="0.35">
      <c r="A21" s="112"/>
      <c r="B21" s="112"/>
      <c r="C21" s="115" t="s">
        <v>247</v>
      </c>
      <c r="D21" s="118"/>
      <c r="E21" s="117"/>
      <c r="F21" s="117"/>
      <c r="G21" s="117"/>
      <c r="H21" s="117"/>
      <c r="I21" s="117"/>
      <c r="J21" s="151" t="s">
        <v>248</v>
      </c>
      <c r="K21" s="151"/>
      <c r="L21" s="151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</row>
    <row r="22" spans="1:35" x14ac:dyDescent="0.25">
      <c r="A22" s="112"/>
      <c r="B22" s="112"/>
      <c r="C22" s="117"/>
      <c r="D22" s="118"/>
      <c r="E22" s="117"/>
      <c r="F22" s="117"/>
      <c r="G22" s="117"/>
      <c r="H22" s="117"/>
      <c r="I22" s="117"/>
      <c r="J22" s="119"/>
      <c r="K22" s="119"/>
      <c r="L22" s="119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</row>
    <row r="23" spans="1:35" x14ac:dyDescent="0.25">
      <c r="A23" s="112"/>
      <c r="B23" s="112"/>
      <c r="C23" s="117"/>
      <c r="D23" s="118"/>
      <c r="E23" s="117"/>
      <c r="F23" s="117"/>
      <c r="G23" s="117"/>
      <c r="H23" s="117"/>
      <c r="I23" s="117"/>
      <c r="J23" s="119"/>
      <c r="K23" s="119"/>
      <c r="L23" s="119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</row>
    <row r="24" spans="1:35" ht="15.5" x14ac:dyDescent="0.35">
      <c r="A24" s="112"/>
      <c r="B24" s="112"/>
      <c r="C24" s="115" t="s">
        <v>249</v>
      </c>
      <c r="D24" s="118"/>
      <c r="E24" s="117"/>
      <c r="F24" s="117"/>
      <c r="G24" s="117"/>
      <c r="H24" s="117"/>
      <c r="I24" s="117"/>
      <c r="J24" s="151" t="s">
        <v>250</v>
      </c>
      <c r="K24" s="151"/>
      <c r="L24" s="151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</row>
  </sheetData>
  <mergeCells count="12">
    <mergeCell ref="C3:C4"/>
    <mergeCell ref="B3:B4"/>
    <mergeCell ref="G3:G4"/>
    <mergeCell ref="H3:W3"/>
    <mergeCell ref="F3:F4"/>
    <mergeCell ref="E3:E4"/>
    <mergeCell ref="D3:D4"/>
    <mergeCell ref="J20:L20"/>
    <mergeCell ref="J21:L21"/>
    <mergeCell ref="J24:L24"/>
    <mergeCell ref="C17:E17"/>
    <mergeCell ref="B6:F6"/>
  </mergeCells>
  <printOptions horizontalCentered="1"/>
  <pageMargins left="0" right="0" top="0.78740157480314965" bottom="0" header="0" footer="0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2024-10-14T14:28:59Z</cp:lastPrinted>
  <dcterms:created xsi:type="dcterms:W3CDTF">2024-10-08T14:31:06Z</dcterms:created>
  <dcterms:modified xsi:type="dcterms:W3CDTF">2024-10-14T14:29:20Z</dcterms:modified>
</cp:coreProperties>
</file>