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1'!$A$1:$N$22</definedName>
    <definedName name="_xlnm.Print_Area" localSheetId="1">'Раздел 2'!$A$1:$R$19</definedName>
    <definedName name="_xlnm.Print_Area" localSheetId="2">'Раздел 3'!$A$1:$L$19</definedName>
  </definedNames>
  <calcPr calcId="124519"/>
</workbook>
</file>

<file path=xl/calcChain.xml><?xml version="1.0" encoding="utf-8"?>
<calcChain xmlns="http://schemas.openxmlformats.org/spreadsheetml/2006/main">
  <c r="N9" i="1"/>
  <c r="K8" i="3"/>
  <c r="J8"/>
  <c r="L8"/>
  <c r="N12" i="1"/>
  <c r="L12"/>
  <c r="J12"/>
  <c r="F12"/>
  <c r="M12" l="1"/>
  <c r="G8" i="3"/>
</calcChain>
</file>

<file path=xl/sharedStrings.xml><?xml version="1.0" encoding="utf-8"?>
<sst xmlns="http://schemas.openxmlformats.org/spreadsheetml/2006/main" count="110" uniqueCount="81">
  <si>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</si>
  <si>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</si>
  <si>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</si>
  <si>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</si>
  <si>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</si>
  <si>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</si>
  <si>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</si>
  <si>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</si>
  <si>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</si>
  <si>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</si>
  <si>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</si>
  <si>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</si>
  <si>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</si>
  <si>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</si>
  <si>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</si>
  <si>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</si>
  <si>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</si>
  <si>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</si>
  <si>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</si>
  <si>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</si>
  <si>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</si>
  <si>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</si>
  <si>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</si>
  <si>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</si>
  <si>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</si>
  <si>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</si>
  <si>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</si>
  <si>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</si>
  <si>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</si>
  <si>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</si>
  <si>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</si>
  <si>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</si>
  <si>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</si>
  <si>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</si>
  <si>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</si>
  <si>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</si>
  <si>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</si>
  <si>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</si>
  <si>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</si>
  <si>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</si>
  <si>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</si>
  <si>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</si>
  <si>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</si>
  <si>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</si>
  <si>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</si>
  <si>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</si>
  <si>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</si>
  <si>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</si>
  <si>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</si>
  <si>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</si>
  <si>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</si>
  <si>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</si>
  <si>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</si>
  <si>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</si>
  <si>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</si>
  <si>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</si>
  <si>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</si>
  <si>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</si>
  <si>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</si>
  <si>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</si>
  <si>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</si>
  <si>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</si>
  <si>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</si>
  <si>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</si>
  <si>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</si>
  <si>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Начальник финансового отдела администрации</t>
  </si>
  <si>
    <t>муниципального образования Усть-Лабинский район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</si>
  <si>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</si>
  <si>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</si>
  <si>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</si>
  <si>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</si>
  <si>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</si>
  <si>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</si>
  <si>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</si>
  <si>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№ 13 от 22.03.2019 г.</t>
  </si>
  <si>
    <t>Министерство финансов Краснодарского края</t>
  </si>
  <si>
    <t>№ 20 от 28.05.2019 г.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</si>
  <si>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июнь 2019 года.</t>
  </si>
  <si>
    <t>Раздел 2. Обязательства по муниципальным ценным бумагам муниципального образования Усть-Лабинский район за июнь   2019 года.</t>
  </si>
  <si>
    <t>Раздел 3. Обязательства по бюджетным кредитам, привлеченным от других бюджетов бюджетной системы Российской Федерации за июнь   2019 года.</t>
  </si>
  <si>
    <t>Раздел 4. Обязательства по муниципальным гарантиям муниципального образования Усть-Лабинский район  июнь  2019 года.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</si>
</sst>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tabSelected="1" view="pageBreakPreview" topLeftCell="B9" zoomScaleSheetLayoutView="100" workbookViewId="0">
      <selection activeCell="D5" sqref="D5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4" t="s">
        <v>77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71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71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102" customHeight="1">
      <c r="B9" s="9" t="s">
        <v>71</v>
      </c>
      <c r="C9" s="9" t="s">
        <v>73</v>
      </c>
      <c r="D9" s="4" t="s">
        <v>72</v>
      </c>
      <c r="E9" s="11">
        <v>43439</v>
      </c>
      <c r="F9" s="12">
        <v>66300000</v>
      </c>
      <c r="G9" s="13">
        <v>8.5000000000000006E-2</v>
      </c>
      <c r="H9" s="11">
        <v>43805</v>
      </c>
      <c r="I9" s="11">
        <v>43805</v>
      </c>
      <c r="J9" s="12">
        <v>20000000</v>
      </c>
      <c r="K9" s="4"/>
      <c r="L9" s="12">
        <v>46300000</v>
      </c>
      <c r="M9" s="12">
        <v>86300000</v>
      </c>
      <c r="N9" s="12">
        <f>F9+J9-M9</f>
        <v>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/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/>
    </row>
    <row r="12" spans="2:14" ht="15.75">
      <c r="B12" s="6" t="s">
        <v>4</v>
      </c>
      <c r="C12" s="4"/>
      <c r="D12" s="4"/>
      <c r="E12" s="4"/>
      <c r="F12" s="12">
        <f>F7+F8+F9+F10+F11</f>
        <v>66300000</v>
      </c>
      <c r="G12" s="4"/>
      <c r="H12" s="4"/>
      <c r="I12" s="4"/>
      <c r="J12" s="12">
        <f>J7+J8+J9+J10+J11</f>
        <v>20000000</v>
      </c>
      <c r="K12" s="4"/>
      <c r="L12" s="12">
        <f>L7+L8+L9+L10+L11</f>
        <v>46300000</v>
      </c>
      <c r="M12" s="12">
        <f>M7+M8+M9+M10</f>
        <v>86300000</v>
      </c>
      <c r="N12" s="12">
        <f>N7+N8+N9+N10+N11</f>
        <v>0</v>
      </c>
    </row>
    <row r="13" spans="2:14" ht="52.5" customHeight="1"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</row>
    <row r="14" spans="2:14" ht="16.5" customHeight="1"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16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3" ht="25.5" customHeight="1">
      <c r="B17" s="1" t="s">
        <v>65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.75" customHeight="1">
      <c r="B18" s="1" t="s">
        <v>66</v>
      </c>
      <c r="C18" s="1"/>
      <c r="D18" s="1"/>
      <c r="E18" s="1"/>
      <c r="F18" s="1"/>
      <c r="G18" s="1"/>
      <c r="H18" s="1"/>
      <c r="I18" s="1" t="s">
        <v>67</v>
      </c>
      <c r="J18" s="1"/>
      <c r="K18" s="1"/>
      <c r="L18" s="1"/>
      <c r="M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 t="s">
        <v>68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">
    <mergeCell ref="B3:N3"/>
    <mergeCell ref="B1:N1"/>
    <mergeCell ref="B15:N15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Q4" sqref="Q4:Q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9" t="s">
        <v>78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</row>
    <row r="4" spans="2:18" ht="161.25" customHeight="1">
      <c r="B4" s="18" t="s">
        <v>19</v>
      </c>
      <c r="C4" s="18" t="s">
        <v>35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13</v>
      </c>
      <c r="L4" s="18" t="s">
        <v>27</v>
      </c>
      <c r="M4" s="18" t="s">
        <v>7</v>
      </c>
      <c r="N4" s="18" t="s">
        <v>28</v>
      </c>
      <c r="O4" s="18" t="s">
        <v>29</v>
      </c>
      <c r="P4" s="18" t="s">
        <v>30</v>
      </c>
      <c r="Q4" s="18" t="s">
        <v>31</v>
      </c>
      <c r="R4" s="18" t="s">
        <v>32</v>
      </c>
    </row>
    <row r="5" spans="2:18" ht="72" customHeight="1">
      <c r="B5" s="18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7" t="s">
        <v>37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2:18" ht="15.75">
      <c r="B14" s="1" t="s">
        <v>65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5.75">
      <c r="B15" s="1" t="s">
        <v>66</v>
      </c>
      <c r="C15" s="1"/>
      <c r="D15" s="1"/>
      <c r="E15" s="1"/>
      <c r="F15" s="1"/>
      <c r="G15" s="1"/>
      <c r="H15" s="1"/>
      <c r="I15" s="1"/>
      <c r="J15" s="1" t="s">
        <v>67</v>
      </c>
      <c r="K15" s="1"/>
      <c r="L15" s="1"/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B2:R2"/>
    <mergeCell ref="C4:C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9"/>
  <sheetViews>
    <sheetView view="pageBreakPreview" zoomScaleSheetLayoutView="100" workbookViewId="0">
      <selection activeCell="J4" sqref="J4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6.42578125" customWidth="1"/>
    <col min="5" max="5" width="13.42578125" customWidth="1"/>
    <col min="6" max="6" width="14.28515625" customWidth="1"/>
    <col min="7" max="7" width="14.8554687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2" ht="42.75" customHeight="1">
      <c r="B2" s="22" t="s">
        <v>79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2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2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2" ht="69.75" customHeight="1">
      <c r="B6" s="4" t="s">
        <v>74</v>
      </c>
      <c r="C6" s="11">
        <v>43546</v>
      </c>
      <c r="D6" s="4" t="s">
        <v>75</v>
      </c>
      <c r="E6" s="13">
        <v>1E-3</v>
      </c>
      <c r="F6" s="11">
        <v>43800</v>
      </c>
      <c r="G6" s="12">
        <v>66300000</v>
      </c>
      <c r="H6" s="4"/>
      <c r="I6" s="11">
        <v>43800</v>
      </c>
      <c r="J6" s="12">
        <v>66300000</v>
      </c>
      <c r="K6" s="12"/>
      <c r="L6" s="12">
        <v>66300000</v>
      </c>
    </row>
    <row r="7" spans="2:12" ht="63">
      <c r="B7" s="4" t="s">
        <v>76</v>
      </c>
      <c r="C7" s="11">
        <v>43613</v>
      </c>
      <c r="D7" s="4" t="s">
        <v>75</v>
      </c>
      <c r="E7" s="13">
        <v>1E-3</v>
      </c>
      <c r="F7" s="11">
        <v>43966</v>
      </c>
      <c r="G7" s="12">
        <v>30000000</v>
      </c>
      <c r="H7" s="4"/>
      <c r="I7" s="11">
        <v>43966</v>
      </c>
      <c r="J7" s="12">
        <v>30000000</v>
      </c>
      <c r="K7" s="12"/>
      <c r="L7" s="12">
        <v>30000000</v>
      </c>
    </row>
    <row r="8" spans="2:12" ht="15.75">
      <c r="B8" s="4" t="s">
        <v>45</v>
      </c>
      <c r="C8" s="4"/>
      <c r="D8" s="4"/>
      <c r="E8" s="4"/>
      <c r="F8" s="4"/>
      <c r="G8" s="12">
        <f>G6</f>
        <v>66300000</v>
      </c>
      <c r="H8" s="4"/>
      <c r="I8" s="4"/>
      <c r="J8" s="12">
        <f>J6+J7</f>
        <v>96300000</v>
      </c>
      <c r="K8" s="12">
        <f>K6+K7</f>
        <v>0</v>
      </c>
      <c r="L8" s="12">
        <f>L6+L7</f>
        <v>96300000</v>
      </c>
    </row>
    <row r="9" spans="2:12" ht="51" customHeight="1">
      <c r="B9" s="4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5.75">
      <c r="B11" s="2" t="s">
        <v>46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9.5" customHeight="1">
      <c r="B12" s="23" t="s">
        <v>47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2" ht="28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65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15.75">
      <c r="B15" s="1" t="s">
        <v>66</v>
      </c>
      <c r="C15" s="1"/>
      <c r="D15" s="1"/>
      <c r="E15" s="1"/>
      <c r="F15" s="1"/>
      <c r="G15" s="1"/>
      <c r="H15" s="1" t="s">
        <v>67</v>
      </c>
      <c r="I15" s="1"/>
      <c r="J15" s="1"/>
      <c r="K15" s="1"/>
      <c r="L15" s="1"/>
    </row>
    <row r="16" spans="2:12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68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69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70</v>
      </c>
      <c r="C19" s="1"/>
      <c r="D19" s="1"/>
      <c r="E19" s="1"/>
      <c r="F19" s="1"/>
      <c r="G19" s="1"/>
      <c r="H19" s="1"/>
      <c r="I19" s="1"/>
      <c r="J19" s="1"/>
    </row>
  </sheetData>
  <mergeCells count="2">
    <mergeCell ref="B2:L2"/>
    <mergeCell ref="B12:L12"/>
  </mergeCells>
  <pageMargins left="0.39370078740157483" right="0.39370078740157483" top="1.1811023622047245" bottom="0.59055118110236227" header="0" footer="0"/>
  <pageSetup paperSize="9" scale="7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workbookViewId="0">
      <selection activeCell="E4" sqref="E4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2" t="s">
        <v>80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12</v>
      </c>
      <c r="O3" s="24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65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66</v>
      </c>
      <c r="C12" s="1"/>
      <c r="D12" s="1"/>
      <c r="E12" s="1"/>
      <c r="F12" s="1"/>
      <c r="G12" s="1"/>
      <c r="H12" s="1"/>
      <c r="I12" s="1"/>
      <c r="J12" s="1"/>
      <c r="K12" s="1" t="s">
        <v>67</v>
      </c>
      <c r="L12" s="1"/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2019-12-23T12:44:55Z</dcterms:modified>
</cp:coreProperties>
</file>